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7320" firstSheet="3" activeTab="3"/>
  </bookViews>
  <sheets>
    <sheet name="1月" sheetId="1" r:id="rId1"/>
    <sheet name="2月" sheetId="2" r:id="rId2"/>
    <sheet name="3月" sheetId="3" r:id="rId3"/>
    <sheet name="99年度" sheetId="4" r:id="rId4"/>
  </sheets>
  <definedNames/>
  <calcPr fullCalcOnLoad="1"/>
</workbook>
</file>

<file path=xl/sharedStrings.xml><?xml version="1.0" encoding="utf-8"?>
<sst xmlns="http://schemas.openxmlformats.org/spreadsheetml/2006/main" count="177" uniqueCount="136">
  <si>
    <t>活動會</t>
  </si>
  <si>
    <t>保險費</t>
  </si>
  <si>
    <t>郵電費</t>
  </si>
  <si>
    <t>旅運費</t>
  </si>
  <si>
    <t>公共關係費</t>
  </si>
  <si>
    <t>辦公室設備</t>
  </si>
  <si>
    <t>設備維修費</t>
  </si>
  <si>
    <t>其他</t>
  </si>
  <si>
    <t>加值班餐費</t>
  </si>
  <si>
    <t>薪津</t>
  </si>
  <si>
    <t>上級工會會費</t>
  </si>
  <si>
    <t>勞工教育費</t>
  </si>
  <si>
    <t>組訓費</t>
  </si>
  <si>
    <t>刊物編印費</t>
  </si>
  <si>
    <t>文具紙張</t>
  </si>
  <si>
    <t>印刷費</t>
  </si>
  <si>
    <t>體育、福利服務費</t>
  </si>
  <si>
    <t>暫付款</t>
  </si>
  <si>
    <t>經常會費</t>
  </si>
  <si>
    <t>入會費</t>
  </si>
  <si>
    <t>撥回前期剩餘</t>
  </si>
  <si>
    <t>利息收入</t>
  </si>
  <si>
    <t>暫收款</t>
  </si>
  <si>
    <t>會員捐款收入</t>
  </si>
  <si>
    <t>經常會費</t>
  </si>
  <si>
    <t>理監事會議費</t>
  </si>
  <si>
    <t>入會費</t>
  </si>
  <si>
    <t>活動會</t>
  </si>
  <si>
    <t>撥回前期剩餘</t>
  </si>
  <si>
    <t>保險費</t>
  </si>
  <si>
    <t>利息收入</t>
  </si>
  <si>
    <t>會員捐款收入</t>
  </si>
  <si>
    <t>加值班餐費</t>
  </si>
  <si>
    <t>上級工會會費</t>
  </si>
  <si>
    <r>
      <t>會員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代表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大會</t>
    </r>
  </si>
  <si>
    <t>刊物編印費</t>
  </si>
  <si>
    <t>文具紙張</t>
  </si>
  <si>
    <t>經常會費</t>
  </si>
  <si>
    <t>理監事會議費</t>
  </si>
  <si>
    <t>入會費</t>
  </si>
  <si>
    <t>活動會</t>
  </si>
  <si>
    <t>撥回前期剩餘</t>
  </si>
  <si>
    <t>利息收入</t>
  </si>
  <si>
    <t>郵電費</t>
  </si>
  <si>
    <t>暫收款</t>
  </si>
  <si>
    <t>旅運費</t>
  </si>
  <si>
    <t>會員捐款收入</t>
  </si>
  <si>
    <t>公共關係費</t>
  </si>
  <si>
    <t>辦公室設備</t>
  </si>
  <si>
    <t>設備維修費</t>
  </si>
  <si>
    <t>加值班餐費</t>
  </si>
  <si>
    <t>上級工會會費</t>
  </si>
  <si>
    <r>
      <t>會員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代表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大會</t>
    </r>
  </si>
  <si>
    <t>理監事會議費</t>
  </si>
  <si>
    <t>支出</t>
  </si>
  <si>
    <t>支出</t>
  </si>
  <si>
    <t>收入</t>
  </si>
  <si>
    <t>收入</t>
  </si>
  <si>
    <t>合計</t>
  </si>
  <si>
    <t>會計科目</t>
  </si>
  <si>
    <t>台灣銀行產業工會九十三年度二月經費收支表</t>
  </si>
  <si>
    <t>台灣銀行產業工會九十三年度三月經費收支表</t>
  </si>
  <si>
    <t>會計科目</t>
  </si>
  <si>
    <r>
      <t>93/1/31</t>
    </r>
    <r>
      <rPr>
        <b/>
        <sz val="14"/>
        <rFont val="新細明體"/>
        <family val="1"/>
      </rPr>
      <t>帳戶結餘</t>
    </r>
  </si>
  <si>
    <t>93/1/31帳戶結餘</t>
  </si>
  <si>
    <r>
      <t>會員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代表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大會</t>
    </r>
  </si>
  <si>
    <t>台灣銀行產業工會九十三年度一月經費收支表</t>
  </si>
  <si>
    <r>
      <t>93/2/28</t>
    </r>
    <r>
      <rPr>
        <b/>
        <sz val="14"/>
        <rFont val="細明體"/>
        <family val="3"/>
      </rPr>
      <t>帳戶結餘</t>
    </r>
  </si>
  <si>
    <r>
      <t>93/3/31</t>
    </r>
    <r>
      <rPr>
        <b/>
        <sz val="14"/>
        <rFont val="細明體"/>
        <family val="3"/>
      </rPr>
      <t>帳戶結餘</t>
    </r>
  </si>
  <si>
    <t>小計</t>
  </si>
  <si>
    <r>
      <t>92/12/31</t>
    </r>
    <r>
      <rPr>
        <b/>
        <sz val="14"/>
        <rFont val="新細明體"/>
        <family val="1"/>
      </rPr>
      <t>帳戶結餘</t>
    </r>
  </si>
  <si>
    <r>
      <t>93/2/28</t>
    </r>
    <r>
      <rPr>
        <b/>
        <sz val="12"/>
        <rFont val="新細明體"/>
        <family val="1"/>
      </rPr>
      <t>帳戶結餘</t>
    </r>
  </si>
  <si>
    <r>
      <t>00</t>
    </r>
    <r>
      <rPr>
        <sz val="14"/>
        <rFont val="新細明體"/>
        <family val="1"/>
      </rPr>
      <t>3004254988</t>
    </r>
  </si>
  <si>
    <t>銀行存款合計</t>
  </si>
  <si>
    <t>會員代表大會</t>
  </si>
  <si>
    <t>文具用品</t>
  </si>
  <si>
    <t>旅費</t>
  </si>
  <si>
    <t>交通費</t>
  </si>
  <si>
    <t>運費</t>
  </si>
  <si>
    <t>訓練費</t>
  </si>
  <si>
    <t>顧問費</t>
  </si>
  <si>
    <t>雜項購置</t>
  </si>
  <si>
    <t>雜費</t>
  </si>
  <si>
    <t>修繕費</t>
  </si>
  <si>
    <t>伙食費</t>
  </si>
  <si>
    <t>加班費</t>
  </si>
  <si>
    <t>NO.052001619358</t>
  </si>
  <si>
    <t>NO.003004254988</t>
  </si>
  <si>
    <t>NO.052004637791</t>
  </si>
  <si>
    <t xml:space="preserve"> 銀行帳號</t>
  </si>
  <si>
    <t>支出合計</t>
  </si>
  <si>
    <t xml:space="preserve">     收入合計</t>
  </si>
  <si>
    <t>上級工會費</t>
  </si>
  <si>
    <t>會費收入</t>
  </si>
  <si>
    <t>推廣費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</si>
  <si>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</si>
  <si>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</si>
  <si>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</si>
  <si>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</si>
  <si>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</si>
  <si>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</si>
  <si>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</si>
  <si>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</si>
  <si>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</si>
  <si>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</si>
  <si>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</si>
  <si>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</si>
  <si>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99年度預算</t>
  </si>
  <si>
    <r>
      <t>95.01.31</t>
    </r>
    <r>
      <rPr>
        <b/>
        <sz val="10"/>
        <color indexed="8"/>
        <rFont val="細明體"/>
        <family val="3"/>
      </rPr>
      <t>結餘</t>
    </r>
  </si>
  <si>
    <r>
      <t>95.02.28</t>
    </r>
    <r>
      <rPr>
        <b/>
        <sz val="10"/>
        <color indexed="8"/>
        <rFont val="細明體"/>
        <family val="3"/>
      </rPr>
      <t>結餘</t>
    </r>
  </si>
  <si>
    <r>
      <t>95.03.31</t>
    </r>
    <r>
      <rPr>
        <b/>
        <sz val="10"/>
        <color indexed="8"/>
        <rFont val="細明體"/>
        <family val="3"/>
      </rPr>
      <t>結餘</t>
    </r>
  </si>
  <si>
    <r>
      <t>95.04.30</t>
    </r>
    <r>
      <rPr>
        <b/>
        <sz val="10"/>
        <color indexed="8"/>
        <rFont val="細明體"/>
        <family val="3"/>
      </rPr>
      <t>結餘</t>
    </r>
  </si>
  <si>
    <r>
      <t>95.05.31</t>
    </r>
    <r>
      <rPr>
        <b/>
        <sz val="10"/>
        <color indexed="8"/>
        <rFont val="細明體"/>
        <family val="3"/>
      </rPr>
      <t>結餘</t>
    </r>
  </si>
  <si>
    <r>
      <t>95.06.30</t>
    </r>
    <r>
      <rPr>
        <b/>
        <sz val="10"/>
        <color indexed="8"/>
        <rFont val="細明體"/>
        <family val="3"/>
      </rPr>
      <t>結餘</t>
    </r>
  </si>
  <si>
    <r>
      <t>95.07.31</t>
    </r>
    <r>
      <rPr>
        <b/>
        <sz val="10"/>
        <color indexed="8"/>
        <rFont val="細明體"/>
        <family val="3"/>
      </rPr>
      <t>結餘</t>
    </r>
  </si>
  <si>
    <r>
      <t>95.08.31</t>
    </r>
    <r>
      <rPr>
        <b/>
        <sz val="10"/>
        <color indexed="8"/>
        <rFont val="細明體"/>
        <family val="3"/>
      </rPr>
      <t>結餘</t>
    </r>
  </si>
  <si>
    <r>
      <t>95.09.30</t>
    </r>
    <r>
      <rPr>
        <b/>
        <sz val="10"/>
        <color indexed="8"/>
        <rFont val="細明體"/>
        <family val="3"/>
      </rPr>
      <t>結餘</t>
    </r>
  </si>
  <si>
    <r>
      <t>95.10.31</t>
    </r>
    <r>
      <rPr>
        <b/>
        <sz val="10"/>
        <color indexed="8"/>
        <rFont val="細明體"/>
        <family val="3"/>
      </rPr>
      <t>結餘</t>
    </r>
  </si>
  <si>
    <r>
      <t>95.11.30</t>
    </r>
    <r>
      <rPr>
        <b/>
        <sz val="10"/>
        <color indexed="8"/>
        <rFont val="細明體"/>
        <family val="3"/>
      </rPr>
      <t>結餘</t>
    </r>
  </si>
  <si>
    <r>
      <t>95.12.31</t>
    </r>
    <r>
      <rPr>
        <b/>
        <sz val="10"/>
        <color indexed="8"/>
        <rFont val="細明體"/>
        <family val="3"/>
      </rPr>
      <t>結餘</t>
    </r>
  </si>
  <si>
    <r>
      <t>98.12.31</t>
    </r>
    <r>
      <rPr>
        <b/>
        <sz val="12"/>
        <color indexed="8"/>
        <rFont val="細明體"/>
        <family val="3"/>
      </rPr>
      <t>結餘</t>
    </r>
  </si>
  <si>
    <t>訴願費</t>
  </si>
  <si>
    <t>100年度預算</t>
  </si>
  <si>
    <t>薪資支出</t>
  </si>
  <si>
    <r>
      <t>99.10.31</t>
    </r>
    <r>
      <rPr>
        <b/>
        <sz val="12"/>
        <color indexed="8"/>
        <rFont val="細明體"/>
        <family val="3"/>
      </rPr>
      <t>結餘</t>
    </r>
  </si>
  <si>
    <r>
      <t>活動費</t>
    </r>
    <r>
      <rPr>
        <sz val="8"/>
        <rFont val="標楷體"/>
        <family val="4"/>
      </rPr>
      <t>(罷工遊行外套)</t>
    </r>
  </si>
  <si>
    <t>99年1-10月收支</t>
  </si>
  <si>
    <t>說   明</t>
  </si>
  <si>
    <t>與99年比較</t>
  </si>
  <si>
    <t>新增會員600人</t>
  </si>
  <si>
    <t>未確定支出</t>
  </si>
  <si>
    <t>申請補助及減少餐費</t>
  </si>
  <si>
    <t>電子化</t>
  </si>
  <si>
    <t>換律師</t>
  </si>
  <si>
    <t>加入上級工會全產總.全聯會</t>
  </si>
  <si>
    <r>
      <t>結餘</t>
    </r>
    <r>
      <rPr>
        <b/>
        <sz val="12"/>
        <rFont val="Times New Roman"/>
        <family val="1"/>
      </rPr>
      <t>495,000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</si>
</sst>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_-* #,##0.0_-;\-* #,##0.0_-;_-* &quot;-&quot;??_-;_-@_-"/>
    <numFmt numFmtId="179" formatCode="_-* #,##0_-;\-* #,##0_-;_-* &quot;-&quot;??_-;_-@_-"/>
    <numFmt numFmtId="180" formatCode="_-&quot;$&quot;* #,##0.0_-;\-&quot;$&quot;* #,##0.0_-;_-&quot;$&quot;* &quot;-&quot;??_-;_-@_-"/>
    <numFmt numFmtId="181" formatCode="_-&quot;$&quot;* #,##0_-;\-&quot;$&quot;* #,##0_-;_-&quot;$&quot;* &quot;-&quot;??_-;_-@_-"/>
    <numFmt numFmtId="182" formatCode="m&quot;月&quot;d&quot;日&quot;"/>
    <numFmt numFmtId="183" formatCode="_-* #,##0.000_-;\-* #,##0.000_-;_-* &quot;-&quot;??_-;_-@_-"/>
    <numFmt numFmtId="184" formatCode="_-* #,##0.0000_-;\-* #,##0.0000_-;_-* &quot;-&quot;??_-;_-@_-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8"/>
      <name val="新細明體"/>
      <family val="1"/>
    </font>
    <font>
      <b/>
      <sz val="14"/>
      <name val="細明體"/>
      <family val="3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8"/>
      <name val="標楷體"/>
      <family val="4"/>
    </font>
    <font>
      <b/>
      <sz val="8"/>
      <name val="細明體"/>
      <family val="3"/>
    </font>
    <font>
      <b/>
      <sz val="12"/>
      <color indexed="8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6"/>
      <name val="標楷體"/>
      <family val="4"/>
    </font>
    <font>
      <sz val="12"/>
      <color indexed="8"/>
      <name val="Times New Roman"/>
      <family val="1"/>
    </font>
    <font>
      <sz val="8"/>
      <color indexed="8"/>
      <name val="新細明體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細明體"/>
      <family val="3"/>
    </font>
    <font>
      <sz val="12"/>
      <color indexed="8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細明體"/>
      <family val="3"/>
    </font>
    <font>
      <b/>
      <sz val="10"/>
      <color indexed="8"/>
      <name val="細明體"/>
      <family val="3"/>
    </font>
    <font>
      <b/>
      <sz val="10"/>
      <color indexed="8"/>
      <name val="新細明體"/>
      <family val="1"/>
    </font>
    <font>
      <sz val="8"/>
      <name val="標楷體"/>
      <family val="4"/>
    </font>
    <font>
      <sz val="14"/>
      <name val="標楷體"/>
      <family val="4"/>
    </font>
    <font>
      <b/>
      <sz val="12"/>
      <name val="細明體"/>
      <family val="3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8"/>
      <name val="Trebuchet MS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176" fontId="4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76" fontId="6" fillId="0" borderId="0" xfId="0" applyNumberFormat="1" applyFont="1" applyAlignment="1">
      <alignment horizontal="right"/>
    </xf>
    <xf numFmtId="176" fontId="6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176" fontId="6" fillId="0" borderId="0" xfId="0" applyNumberFormat="1" applyFont="1" applyAlignment="1">
      <alignment/>
    </xf>
    <xf numFmtId="176" fontId="6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176" fontId="4" fillId="0" borderId="2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10" fillId="0" borderId="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176" fontId="21" fillId="0" borderId="1" xfId="0" applyNumberFormat="1" applyFont="1" applyBorder="1" applyAlignment="1">
      <alignment horizontal="right"/>
    </xf>
    <xf numFmtId="179" fontId="21" fillId="0" borderId="1" xfId="15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176" fontId="21" fillId="0" borderId="1" xfId="0" applyNumberFormat="1" applyFont="1" applyBorder="1" applyAlignment="1">
      <alignment horizontal="left"/>
    </xf>
    <xf numFmtId="176" fontId="21" fillId="0" borderId="15" xfId="0" applyNumberFormat="1" applyFont="1" applyBorder="1" applyAlignment="1">
      <alignment horizontal="left"/>
    </xf>
    <xf numFmtId="176" fontId="20" fillId="0" borderId="0" xfId="0" applyNumberFormat="1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76" fontId="10" fillId="0" borderId="2" xfId="0" applyNumberFormat="1" applyFont="1" applyBorder="1" applyAlignment="1">
      <alignment horizontal="center"/>
    </xf>
    <xf numFmtId="179" fontId="16" fillId="0" borderId="2" xfId="15" applyNumberFormat="1" applyFont="1" applyBorder="1" applyAlignment="1">
      <alignment horizontal="center"/>
    </xf>
    <xf numFmtId="176" fontId="22" fillId="0" borderId="2" xfId="0" applyNumberFormat="1" applyFont="1" applyBorder="1" applyAlignment="1">
      <alignment horizontal="center"/>
    </xf>
    <xf numFmtId="179" fontId="16" fillId="0" borderId="2" xfId="15" applyNumberFormat="1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176" fontId="21" fillId="0" borderId="16" xfId="0" applyNumberFormat="1" applyFont="1" applyBorder="1" applyAlignment="1">
      <alignment horizontal="right"/>
    </xf>
    <xf numFmtId="176" fontId="10" fillId="0" borderId="16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76" fontId="10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76" fontId="10" fillId="0" borderId="18" xfId="0" applyNumberFormat="1" applyFont="1" applyBorder="1" applyAlignment="1">
      <alignment horizontal="center"/>
    </xf>
    <xf numFmtId="176" fontId="10" fillId="0" borderId="19" xfId="0" applyNumberFormat="1" applyFont="1" applyBorder="1" applyAlignment="1">
      <alignment horizontal="center"/>
    </xf>
    <xf numFmtId="176" fontId="20" fillId="0" borderId="17" xfId="0" applyNumberFormat="1" applyFont="1" applyBorder="1" applyAlignment="1">
      <alignment horizontal="left"/>
    </xf>
    <xf numFmtId="176" fontId="21" fillId="0" borderId="16" xfId="0" applyNumberFormat="1" applyFont="1" applyBorder="1" applyAlignment="1">
      <alignment horizontal="left"/>
    </xf>
    <xf numFmtId="179" fontId="16" fillId="0" borderId="4" xfId="15" applyNumberFormat="1" applyFont="1" applyBorder="1" applyAlignment="1">
      <alignment horizontal="center"/>
    </xf>
    <xf numFmtId="176" fontId="22" fillId="0" borderId="1" xfId="0" applyNumberFormat="1" applyFont="1" applyBorder="1" applyAlignment="1">
      <alignment horizontal="center"/>
    </xf>
    <xf numFmtId="179" fontId="16" fillId="0" borderId="1" xfId="15" applyNumberFormat="1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6" fontId="10" fillId="0" borderId="1" xfId="0" applyNumberFormat="1" applyFont="1" applyBorder="1" applyAlignment="1">
      <alignment horizontal="center"/>
    </xf>
    <xf numFmtId="176" fontId="10" fillId="0" borderId="15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176" fontId="21" fillId="0" borderId="20" xfId="0" applyNumberFormat="1" applyFont="1" applyBorder="1" applyAlignment="1">
      <alignment horizontal="left"/>
    </xf>
    <xf numFmtId="179" fontId="0" fillId="0" borderId="25" xfId="15" applyNumberFormat="1" applyFont="1" applyBorder="1" applyAlignment="1">
      <alignment horizontal="left"/>
    </xf>
    <xf numFmtId="179" fontId="0" fillId="0" borderId="0" xfId="15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9" fontId="0" fillId="0" borderId="26" xfId="15" applyNumberFormat="1" applyFont="1" applyBorder="1" applyAlignment="1">
      <alignment horizontal="left"/>
    </xf>
    <xf numFmtId="179" fontId="0" fillId="0" borderId="4" xfId="15" applyNumberFormat="1" applyFont="1" applyBorder="1" applyAlignment="1">
      <alignment horizontal="left"/>
    </xf>
    <xf numFmtId="179" fontId="2" fillId="0" borderId="4" xfId="15" applyNumberFormat="1" applyFont="1" applyBorder="1" applyAlignment="1">
      <alignment horizontal="left"/>
    </xf>
    <xf numFmtId="179" fontId="2" fillId="0" borderId="4" xfId="15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9" fontId="2" fillId="0" borderId="2" xfId="15" applyNumberFormat="1" applyFont="1" applyBorder="1" applyAlignment="1">
      <alignment horizontal="right"/>
    </xf>
    <xf numFmtId="179" fontId="2" fillId="0" borderId="27" xfId="15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9" fontId="0" fillId="0" borderId="20" xfId="15" applyNumberFormat="1" applyFont="1" applyBorder="1" applyAlignment="1">
      <alignment horizontal="left"/>
    </xf>
    <xf numFmtId="179" fontId="0" fillId="0" borderId="17" xfId="15" applyNumberFormat="1" applyFont="1" applyBorder="1" applyAlignment="1">
      <alignment horizontal="left"/>
    </xf>
    <xf numFmtId="179" fontId="2" fillId="0" borderId="17" xfId="15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9" fontId="24" fillId="0" borderId="28" xfId="15" applyNumberFormat="1" applyFont="1" applyBorder="1" applyAlignment="1">
      <alignment horizontal="left"/>
    </xf>
    <xf numFmtId="176" fontId="2" fillId="0" borderId="2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9" fontId="2" fillId="0" borderId="16" xfId="15" applyNumberFormat="1" applyFont="1" applyBorder="1" applyAlignment="1">
      <alignment horizontal="lef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/>
    </xf>
    <xf numFmtId="176" fontId="2" fillId="0" borderId="29" xfId="0" applyNumberFormat="1" applyFont="1" applyBorder="1" applyAlignment="1">
      <alignment horizontal="left"/>
    </xf>
    <xf numFmtId="176" fontId="2" fillId="0" borderId="17" xfId="0" applyNumberFormat="1" applyFont="1" applyBorder="1" applyAlignment="1">
      <alignment horizontal="left"/>
    </xf>
    <xf numFmtId="176" fontId="2" fillId="0" borderId="30" xfId="0" applyNumberFormat="1" applyFont="1" applyBorder="1" applyAlignment="1">
      <alignment horizontal="left"/>
    </xf>
    <xf numFmtId="179" fontId="2" fillId="0" borderId="2" xfId="15" applyNumberFormat="1" applyFont="1" applyBorder="1" applyAlignment="1">
      <alignment horizontal="left"/>
    </xf>
    <xf numFmtId="179" fontId="2" fillId="0" borderId="32" xfId="15" applyNumberFormat="1" applyFont="1" applyBorder="1" applyAlignment="1">
      <alignment horizontal="left"/>
    </xf>
    <xf numFmtId="179" fontId="2" fillId="0" borderId="27" xfId="15" applyNumberFormat="1" applyFont="1" applyBorder="1" applyAlignment="1">
      <alignment horizontal="left"/>
    </xf>
    <xf numFmtId="179" fontId="2" fillId="0" borderId="26" xfId="15" applyNumberFormat="1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18" fillId="0" borderId="2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6" fontId="2" fillId="0" borderId="15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181" fontId="10" fillId="0" borderId="28" xfId="19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179" fontId="28" fillId="0" borderId="0" xfId="15" applyNumberFormat="1" applyFont="1" applyBorder="1" applyAlignment="1">
      <alignment horizontal="left"/>
    </xf>
    <xf numFmtId="176" fontId="28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/>
    </xf>
    <xf numFmtId="179" fontId="2" fillId="0" borderId="20" xfId="15" applyNumberFormat="1" applyFont="1" applyBorder="1" applyAlignment="1">
      <alignment horizontal="left"/>
    </xf>
    <xf numFmtId="179" fontId="2" fillId="0" borderId="17" xfId="15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179" fontId="16" fillId="0" borderId="34" xfId="15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76" fontId="16" fillId="0" borderId="4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9" fontId="16" fillId="0" borderId="35" xfId="15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76" fontId="16" fillId="0" borderId="2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179" fontId="21" fillId="0" borderId="36" xfId="15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176" fontId="21" fillId="0" borderId="17" xfId="0" applyNumberFormat="1" applyFont="1" applyBorder="1" applyAlignment="1">
      <alignment horizontal="left"/>
    </xf>
    <xf numFmtId="179" fontId="19" fillId="0" borderId="18" xfId="15" applyNumberFormat="1" applyFont="1" applyBorder="1" applyAlignment="1">
      <alignment horizontal="center"/>
    </xf>
    <xf numFmtId="179" fontId="0" fillId="0" borderId="0" xfId="15" applyNumberFormat="1" applyFont="1" applyAlignment="1">
      <alignment horizontal="left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176" fontId="29" fillId="0" borderId="1" xfId="0" applyNumberFormat="1" applyFont="1" applyBorder="1" applyAlignment="1">
      <alignment horizontal="right"/>
    </xf>
    <xf numFmtId="181" fontId="24" fillId="0" borderId="28" xfId="19" applyNumberFormat="1" applyFont="1" applyBorder="1" applyAlignment="1">
      <alignment horizontal="left"/>
    </xf>
    <xf numFmtId="179" fontId="3" fillId="0" borderId="28" xfId="15" applyNumberFormat="1" applyFont="1" applyBorder="1" applyAlignment="1">
      <alignment horizontal="center"/>
    </xf>
    <xf numFmtId="179" fontId="18" fillId="0" borderId="34" xfId="15" applyNumberFormat="1" applyFont="1" applyBorder="1" applyAlignment="1">
      <alignment horizontal="center"/>
    </xf>
    <xf numFmtId="179" fontId="19" fillId="0" borderId="35" xfId="15" applyNumberFormat="1" applyFont="1" applyBorder="1" applyAlignment="1">
      <alignment horizontal="center"/>
    </xf>
    <xf numFmtId="179" fontId="19" fillId="0" borderId="36" xfId="15" applyNumberFormat="1" applyFont="1" applyBorder="1" applyAlignment="1">
      <alignment horizontal="center"/>
    </xf>
    <xf numFmtId="179" fontId="19" fillId="0" borderId="28" xfId="15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79" fontId="10" fillId="0" borderId="28" xfId="15" applyNumberFormat="1" applyFont="1" applyBorder="1" applyAlignment="1">
      <alignment horizontal="left"/>
    </xf>
    <xf numFmtId="179" fontId="2" fillId="0" borderId="35" xfId="15" applyNumberFormat="1" applyFont="1" applyBorder="1" applyAlignment="1">
      <alignment horizontal="left"/>
    </xf>
    <xf numFmtId="179" fontId="2" fillId="0" borderId="34" xfId="15" applyNumberFormat="1" applyFont="1" applyBorder="1" applyAlignment="1">
      <alignment horizontal="left"/>
    </xf>
    <xf numFmtId="179" fontId="2" fillId="0" borderId="38" xfId="15" applyNumberFormat="1" applyFont="1" applyBorder="1" applyAlignment="1">
      <alignment horizontal="left"/>
    </xf>
    <xf numFmtId="179" fontId="2" fillId="0" borderId="36" xfId="15" applyNumberFormat="1" applyFont="1" applyBorder="1" applyAlignment="1">
      <alignment horizontal="left"/>
    </xf>
    <xf numFmtId="179" fontId="2" fillId="0" borderId="39" xfId="15" applyNumberFormat="1" applyFont="1" applyBorder="1" applyAlignment="1">
      <alignment horizontal="left"/>
    </xf>
    <xf numFmtId="179" fontId="10" fillId="0" borderId="34" xfId="15" applyNumberFormat="1" applyFont="1" applyBorder="1" applyAlignment="1">
      <alignment horizontal="center"/>
    </xf>
    <xf numFmtId="179" fontId="10" fillId="0" borderId="35" xfId="15" applyNumberFormat="1" applyFont="1" applyBorder="1" applyAlignment="1">
      <alignment horizontal="center"/>
    </xf>
    <xf numFmtId="179" fontId="10" fillId="0" borderId="40" xfId="15" applyNumberFormat="1" applyFont="1" applyBorder="1" applyAlignment="1">
      <alignment horizontal="left"/>
    </xf>
    <xf numFmtId="179" fontId="10" fillId="0" borderId="34" xfId="15" applyNumberFormat="1" applyFont="1" applyBorder="1" applyAlignment="1">
      <alignment horizontal="left"/>
    </xf>
    <xf numFmtId="179" fontId="10" fillId="0" borderId="35" xfId="15" applyNumberFormat="1" applyFont="1" applyBorder="1" applyAlignment="1">
      <alignment horizontal="left"/>
    </xf>
    <xf numFmtId="179" fontId="10" fillId="0" borderId="36" xfId="15" applyNumberFormat="1" applyFont="1" applyBorder="1" applyAlignment="1">
      <alignment horizontal="left"/>
    </xf>
    <xf numFmtId="179" fontId="10" fillId="0" borderId="28" xfId="15" applyNumberFormat="1" applyFont="1" applyBorder="1" applyAlignment="1">
      <alignment horizontal="right"/>
    </xf>
    <xf numFmtId="0" fontId="19" fillId="0" borderId="22" xfId="0" applyFont="1" applyBorder="1" applyAlignment="1">
      <alignment/>
    </xf>
    <xf numFmtId="179" fontId="31" fillId="0" borderId="40" xfId="15" applyNumberFormat="1" applyFont="1" applyBorder="1" applyAlignment="1">
      <alignment horizontal="left"/>
    </xf>
    <xf numFmtId="179" fontId="32" fillId="0" borderId="34" xfId="15" applyNumberFormat="1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176" fontId="34" fillId="0" borderId="4" xfId="0" applyNumberFormat="1" applyFont="1" applyBorder="1" applyAlignment="1">
      <alignment horizontal="right"/>
    </xf>
    <xf numFmtId="176" fontId="34" fillId="0" borderId="9" xfId="0" applyNumberFormat="1" applyFont="1" applyBorder="1" applyAlignment="1">
      <alignment horizontal="right"/>
    </xf>
    <xf numFmtId="179" fontId="32" fillId="0" borderId="35" xfId="15" applyNumberFormat="1" applyFont="1" applyBorder="1" applyAlignment="1">
      <alignment horizontal="left"/>
    </xf>
    <xf numFmtId="0" fontId="32" fillId="0" borderId="2" xfId="0" applyFont="1" applyBorder="1" applyAlignment="1">
      <alignment horizontal="left"/>
    </xf>
    <xf numFmtId="176" fontId="34" fillId="0" borderId="2" xfId="0" applyNumberFormat="1" applyFont="1" applyBorder="1" applyAlignment="1">
      <alignment horizontal="right"/>
    </xf>
    <xf numFmtId="176" fontId="34" fillId="0" borderId="1" xfId="0" applyNumberFormat="1" applyFont="1" applyBorder="1" applyAlignment="1">
      <alignment horizontal="right"/>
    </xf>
    <xf numFmtId="179" fontId="35" fillId="0" borderId="35" xfId="15" applyNumberFormat="1" applyFont="1" applyBorder="1" applyAlignment="1">
      <alignment horizontal="left"/>
    </xf>
    <xf numFmtId="44" fontId="32" fillId="0" borderId="2" xfId="19" applyFont="1" applyBorder="1" applyAlignment="1">
      <alignment horizontal="left"/>
    </xf>
    <xf numFmtId="179" fontId="36" fillId="0" borderId="35" xfId="15" applyNumberFormat="1" applyFont="1" applyBorder="1" applyAlignment="1">
      <alignment horizontal="left"/>
    </xf>
    <xf numFmtId="0" fontId="36" fillId="0" borderId="2" xfId="0" applyFont="1" applyBorder="1" applyAlignment="1">
      <alignment horizontal="left"/>
    </xf>
    <xf numFmtId="176" fontId="36" fillId="0" borderId="2" xfId="0" applyNumberFormat="1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179" fontId="37" fillId="0" borderId="36" xfId="15" applyNumberFormat="1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179" fontId="29" fillId="0" borderId="39" xfId="15" applyNumberFormat="1" applyFont="1" applyBorder="1" applyAlignment="1">
      <alignment horizontal="left"/>
    </xf>
    <xf numFmtId="179" fontId="29" fillId="0" borderId="41" xfId="15" applyNumberFormat="1" applyFont="1" applyBorder="1" applyAlignment="1">
      <alignment horizontal="left"/>
    </xf>
    <xf numFmtId="176" fontId="36" fillId="0" borderId="42" xfId="0" applyNumberFormat="1" applyFont="1" applyBorder="1" applyAlignment="1">
      <alignment horizontal="left"/>
    </xf>
    <xf numFmtId="0" fontId="36" fillId="0" borderId="43" xfId="0" applyFont="1" applyBorder="1" applyAlignment="1">
      <alignment horizontal="left"/>
    </xf>
    <xf numFmtId="179" fontId="29" fillId="0" borderId="35" xfId="15" applyNumberFormat="1" applyFont="1" applyBorder="1" applyAlignment="1">
      <alignment horizontal="left"/>
    </xf>
    <xf numFmtId="179" fontId="29" fillId="0" borderId="2" xfId="15" applyNumberFormat="1" applyFont="1" applyBorder="1" applyAlignment="1">
      <alignment horizontal="left"/>
    </xf>
    <xf numFmtId="176" fontId="36" fillId="0" borderId="16" xfId="0" applyNumberFormat="1" applyFont="1" applyBorder="1" applyAlignment="1">
      <alignment horizontal="left"/>
    </xf>
    <xf numFmtId="179" fontId="29" fillId="0" borderId="38" xfId="15" applyNumberFormat="1" applyFont="1" applyBorder="1" applyAlignment="1">
      <alignment horizontal="left"/>
    </xf>
    <xf numFmtId="181" fontId="24" fillId="0" borderId="18" xfId="19" applyNumberFormat="1" applyFont="1" applyBorder="1" applyAlignment="1">
      <alignment horizontal="left"/>
    </xf>
    <xf numFmtId="179" fontId="24" fillId="0" borderId="18" xfId="15" applyNumberFormat="1" applyFont="1" applyBorder="1" applyAlignment="1">
      <alignment horizontal="left"/>
    </xf>
    <xf numFmtId="179" fontId="24" fillId="0" borderId="28" xfId="15" applyNumberFormat="1" applyFont="1" applyBorder="1" applyAlignment="1">
      <alignment/>
    </xf>
    <xf numFmtId="0" fontId="31" fillId="0" borderId="18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25" fillId="0" borderId="44" xfId="0" applyFont="1" applyBorder="1" applyAlignment="1">
      <alignment horizontal="left"/>
    </xf>
    <xf numFmtId="179" fontId="2" fillId="0" borderId="45" xfId="15" applyNumberFormat="1" applyFont="1" applyBorder="1" applyAlignment="1">
      <alignment horizontal="left"/>
    </xf>
    <xf numFmtId="179" fontId="2" fillId="0" borderId="46" xfId="15" applyNumberFormat="1" applyFont="1" applyBorder="1" applyAlignment="1">
      <alignment horizontal="left"/>
    </xf>
    <xf numFmtId="179" fontId="2" fillId="0" borderId="47" xfId="15" applyNumberFormat="1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179" fontId="2" fillId="0" borderId="47" xfId="15" applyNumberFormat="1" applyFont="1" applyBorder="1" applyAlignment="1">
      <alignment horizontal="right"/>
    </xf>
    <xf numFmtId="176" fontId="2" fillId="0" borderId="47" xfId="0" applyNumberFormat="1" applyFont="1" applyBorder="1" applyAlignment="1">
      <alignment horizontal="left"/>
    </xf>
    <xf numFmtId="176" fontId="2" fillId="0" borderId="48" xfId="0" applyNumberFormat="1" applyFont="1" applyBorder="1" applyAlignment="1">
      <alignment horizontal="left"/>
    </xf>
    <xf numFmtId="176" fontId="2" fillId="0" borderId="49" xfId="0" applyNumberFormat="1" applyFont="1" applyBorder="1" applyAlignment="1">
      <alignment horizontal="right"/>
    </xf>
    <xf numFmtId="176" fontId="22" fillId="0" borderId="4" xfId="0" applyNumberFormat="1" applyFont="1" applyBorder="1" applyAlignment="1">
      <alignment horizontal="center"/>
    </xf>
    <xf numFmtId="176" fontId="22" fillId="0" borderId="9" xfId="0" applyNumberFormat="1" applyFont="1" applyBorder="1" applyAlignment="1">
      <alignment horizontal="center"/>
    </xf>
    <xf numFmtId="0" fontId="21" fillId="0" borderId="44" xfId="0" applyFont="1" applyBorder="1" applyAlignment="1">
      <alignment horizontal="left"/>
    </xf>
    <xf numFmtId="179" fontId="21" fillId="0" borderId="45" xfId="15" applyNumberFormat="1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0" fontId="21" fillId="0" borderId="47" xfId="0" applyFont="1" applyBorder="1" applyAlignment="1">
      <alignment horizontal="left"/>
    </xf>
    <xf numFmtId="176" fontId="21" fillId="0" borderId="47" xfId="0" applyNumberFormat="1" applyFont="1" applyBorder="1" applyAlignment="1">
      <alignment horizontal="left"/>
    </xf>
    <xf numFmtId="176" fontId="21" fillId="0" borderId="49" xfId="0" applyNumberFormat="1" applyFont="1" applyBorder="1" applyAlignment="1">
      <alignment horizontal="left"/>
    </xf>
    <xf numFmtId="181" fontId="10" fillId="0" borderId="50" xfId="19" applyNumberFormat="1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176" fontId="30" fillId="0" borderId="18" xfId="0" applyNumberFormat="1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44" fontId="23" fillId="0" borderId="35" xfId="19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26" fillId="0" borderId="39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0" fontId="31" fillId="0" borderId="51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33" fillId="0" borderId="3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44" fontId="32" fillId="0" borderId="5" xfId="19" applyFont="1" applyBorder="1" applyAlignment="1">
      <alignment horizontal="left"/>
    </xf>
    <xf numFmtId="0" fontId="36" fillId="0" borderId="5" xfId="0" applyFont="1" applyBorder="1" applyAlignment="1">
      <alignment horizontal="left"/>
    </xf>
    <xf numFmtId="0" fontId="37" fillId="0" borderId="52" xfId="0" applyFont="1" applyBorder="1" applyAlignment="1">
      <alignment horizontal="left"/>
    </xf>
    <xf numFmtId="179" fontId="29" fillId="0" borderId="53" xfId="15" applyNumberFormat="1" applyFont="1" applyBorder="1" applyAlignment="1">
      <alignment horizontal="left"/>
    </xf>
    <xf numFmtId="179" fontId="29" fillId="0" borderId="5" xfId="15" applyNumberFormat="1" applyFont="1" applyBorder="1" applyAlignment="1">
      <alignment horizontal="left"/>
    </xf>
    <xf numFmtId="181" fontId="24" fillId="0" borderId="51" xfId="19" applyNumberFormat="1" applyFont="1" applyBorder="1" applyAlignment="1">
      <alignment horizontal="left"/>
    </xf>
    <xf numFmtId="0" fontId="0" fillId="0" borderId="50" xfId="0" applyBorder="1" applyAlignment="1">
      <alignment/>
    </xf>
    <xf numFmtId="176" fontId="29" fillId="0" borderId="9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79" fontId="3" fillId="0" borderId="22" xfId="15" applyNumberFormat="1" applyFont="1" applyBorder="1" applyAlignment="1">
      <alignment horizontal="center"/>
    </xf>
    <xf numFmtId="179" fontId="18" fillId="0" borderId="23" xfId="15" applyNumberFormat="1" applyFont="1" applyBorder="1" applyAlignment="1">
      <alignment horizontal="center"/>
    </xf>
    <xf numFmtId="179" fontId="19" fillId="0" borderId="13" xfId="15" applyNumberFormat="1" applyFont="1" applyBorder="1" applyAlignment="1">
      <alignment horizontal="center"/>
    </xf>
    <xf numFmtId="179" fontId="19" fillId="0" borderId="14" xfId="15" applyNumberFormat="1" applyFont="1" applyBorder="1" applyAlignment="1">
      <alignment horizontal="center"/>
    </xf>
    <xf numFmtId="179" fontId="19" fillId="0" borderId="22" xfId="15" applyNumberFormat="1" applyFont="1" applyBorder="1" applyAlignment="1">
      <alignment horizontal="center"/>
    </xf>
    <xf numFmtId="179" fontId="2" fillId="0" borderId="23" xfId="15" applyNumberFormat="1" applyFont="1" applyBorder="1" applyAlignment="1">
      <alignment horizontal="left"/>
    </xf>
    <xf numFmtId="179" fontId="2" fillId="0" borderId="13" xfId="15" applyNumberFormat="1" applyFont="1" applyBorder="1" applyAlignment="1">
      <alignment horizontal="left"/>
    </xf>
    <xf numFmtId="179" fontId="2" fillId="0" borderId="33" xfId="15" applyNumberFormat="1" applyFont="1" applyBorder="1" applyAlignment="1">
      <alignment horizontal="left"/>
    </xf>
    <xf numFmtId="179" fontId="2" fillId="0" borderId="14" xfId="15" applyNumberFormat="1" applyFont="1" applyBorder="1" applyAlignment="1">
      <alignment horizontal="left"/>
    </xf>
    <xf numFmtId="181" fontId="10" fillId="0" borderId="22" xfId="19" applyNumberFormat="1" applyFont="1" applyBorder="1" applyAlignment="1">
      <alignment horizontal="right"/>
    </xf>
    <xf numFmtId="179" fontId="2" fillId="0" borderId="44" xfId="15" applyNumberFormat="1" applyFont="1" applyBorder="1" applyAlignment="1">
      <alignment horizontal="left"/>
    </xf>
    <xf numFmtId="179" fontId="19" fillId="0" borderId="2" xfId="15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79" fontId="18" fillId="0" borderId="4" xfId="15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0" fillId="0" borderId="50" xfId="0" applyFont="1" applyBorder="1" applyAlignment="1">
      <alignment/>
    </xf>
    <xf numFmtId="176" fontId="21" fillId="0" borderId="20" xfId="0" applyNumberFormat="1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176" fontId="21" fillId="0" borderId="26" xfId="0" applyNumberFormat="1" applyFont="1" applyBorder="1" applyAlignment="1">
      <alignment horizontal="right"/>
    </xf>
    <xf numFmtId="0" fontId="21" fillId="0" borderId="9" xfId="0" applyFont="1" applyBorder="1" applyAlignment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181" fontId="10" fillId="0" borderId="18" xfId="19" applyNumberFormat="1" applyFont="1" applyBorder="1" applyAlignment="1">
      <alignment horizontal="right"/>
    </xf>
    <xf numFmtId="179" fontId="24" fillId="0" borderId="54" xfId="15" applyNumberFormat="1" applyFont="1" applyBorder="1" applyAlignment="1">
      <alignment/>
    </xf>
    <xf numFmtId="0" fontId="26" fillId="0" borderId="36" xfId="0" applyFont="1" applyBorder="1" applyAlignment="1">
      <alignment horizontal="left"/>
    </xf>
    <xf numFmtId="179" fontId="29" fillId="0" borderId="17" xfId="15" applyNumberFormat="1" applyFont="1" applyBorder="1" applyAlignment="1">
      <alignment horizontal="left"/>
    </xf>
    <xf numFmtId="179" fontId="29" fillId="0" borderId="52" xfId="15" applyNumberFormat="1" applyFont="1" applyBorder="1" applyAlignment="1">
      <alignment horizontal="left"/>
    </xf>
    <xf numFmtId="176" fontId="36" fillId="0" borderId="20" xfId="0" applyNumberFormat="1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176" fontId="36" fillId="0" borderId="21" xfId="0" applyNumberFormat="1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179" fontId="18" fillId="0" borderId="9" xfId="15" applyNumberFormat="1" applyFont="1" applyBorder="1" applyAlignment="1">
      <alignment horizontal="center"/>
    </xf>
    <xf numFmtId="179" fontId="19" fillId="0" borderId="1" xfId="15" applyNumberFormat="1" applyFont="1" applyBorder="1" applyAlignment="1">
      <alignment horizontal="center"/>
    </xf>
    <xf numFmtId="179" fontId="2" fillId="0" borderId="1" xfId="15" applyNumberFormat="1" applyFont="1" applyBorder="1" applyAlignment="1">
      <alignment horizontal="left"/>
    </xf>
    <xf numFmtId="179" fontId="2" fillId="0" borderId="15" xfId="15" applyNumberFormat="1" applyFont="1" applyBorder="1" applyAlignment="1">
      <alignment horizontal="left"/>
    </xf>
    <xf numFmtId="179" fontId="10" fillId="0" borderId="24" xfId="15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79" fontId="2" fillId="0" borderId="24" xfId="15" applyNumberFormat="1" applyFont="1" applyBorder="1" applyAlignment="1">
      <alignment horizontal="left"/>
    </xf>
    <xf numFmtId="179" fontId="31" fillId="0" borderId="24" xfId="15" applyNumberFormat="1" applyFont="1" applyBorder="1" applyAlignment="1">
      <alignment horizontal="left"/>
    </xf>
    <xf numFmtId="179" fontId="32" fillId="0" borderId="24" xfId="15" applyNumberFormat="1" applyFont="1" applyBorder="1" applyAlignment="1">
      <alignment horizontal="left"/>
    </xf>
    <xf numFmtId="179" fontId="35" fillId="0" borderId="24" xfId="15" applyNumberFormat="1" applyFont="1" applyBorder="1" applyAlignment="1">
      <alignment horizontal="left"/>
    </xf>
    <xf numFmtId="179" fontId="36" fillId="0" borderId="24" xfId="15" applyNumberFormat="1" applyFont="1" applyBorder="1" applyAlignment="1">
      <alignment horizontal="left"/>
    </xf>
    <xf numFmtId="179" fontId="37" fillId="0" borderId="24" xfId="15" applyNumberFormat="1" applyFont="1" applyBorder="1" applyAlignment="1">
      <alignment horizontal="left"/>
    </xf>
    <xf numFmtId="179" fontId="29" fillId="0" borderId="55" xfId="15" applyNumberFormat="1" applyFont="1" applyBorder="1" applyAlignment="1">
      <alignment horizontal="left"/>
    </xf>
    <xf numFmtId="179" fontId="29" fillId="0" borderId="13" xfId="15" applyNumberFormat="1" applyFont="1" applyBorder="1" applyAlignment="1">
      <alignment horizontal="left"/>
    </xf>
    <xf numFmtId="179" fontId="29" fillId="0" borderId="14" xfId="15" applyNumberFormat="1" applyFont="1" applyBorder="1" applyAlignment="1">
      <alignment horizontal="left"/>
    </xf>
    <xf numFmtId="181" fontId="24" fillId="0" borderId="56" xfId="19" applyNumberFormat="1" applyFont="1" applyBorder="1" applyAlignment="1">
      <alignment horizontal="left"/>
    </xf>
    <xf numFmtId="181" fontId="43" fillId="0" borderId="54" xfId="19" applyNumberFormat="1" applyFont="1" applyBorder="1" applyAlignment="1">
      <alignment horizontal="right"/>
    </xf>
    <xf numFmtId="179" fontId="44" fillId="0" borderId="1" xfId="15" applyNumberFormat="1" applyFont="1" applyBorder="1" applyAlignment="1">
      <alignment horizontal="left"/>
    </xf>
    <xf numFmtId="179" fontId="45" fillId="0" borderId="1" xfId="15" applyNumberFormat="1" applyFont="1" applyBorder="1" applyAlignment="1">
      <alignment horizontal="left"/>
    </xf>
    <xf numFmtId="179" fontId="45" fillId="0" borderId="15" xfId="15" applyNumberFormat="1" applyFont="1" applyBorder="1" applyAlignment="1">
      <alignment horizontal="left"/>
    </xf>
    <xf numFmtId="181" fontId="13" fillId="0" borderId="19" xfId="19" applyNumberFormat="1" applyFont="1" applyBorder="1" applyAlignment="1">
      <alignment horizontal="right"/>
    </xf>
    <xf numFmtId="179" fontId="45" fillId="0" borderId="9" xfId="15" applyNumberFormat="1" applyFont="1" applyBorder="1" applyAlignment="1">
      <alignment horizontal="left"/>
    </xf>
    <xf numFmtId="179" fontId="46" fillId="0" borderId="2" xfId="15" applyNumberFormat="1" applyFont="1" applyBorder="1" applyAlignment="1">
      <alignment horizontal="left"/>
    </xf>
    <xf numFmtId="0" fontId="24" fillId="0" borderId="28" xfId="0" applyFont="1" applyBorder="1" applyAlignment="1">
      <alignment horizontal="center"/>
    </xf>
    <xf numFmtId="18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8" fillId="0" borderId="5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76" fontId="34" fillId="0" borderId="2" xfId="0" applyNumberFormat="1" applyFont="1" applyBorder="1" applyAlignment="1">
      <alignment horizontal="left"/>
    </xf>
    <xf numFmtId="176" fontId="34" fillId="0" borderId="1" xfId="0" applyNumberFormat="1" applyFont="1" applyBorder="1" applyAlignment="1">
      <alignment horizontal="left"/>
    </xf>
    <xf numFmtId="0" fontId="10" fillId="0" borderId="5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76" fontId="14" fillId="0" borderId="44" xfId="0" applyNumberFormat="1" applyFont="1" applyBorder="1" applyAlignment="1">
      <alignment horizontal="center"/>
    </xf>
    <xf numFmtId="176" fontId="14" fillId="0" borderId="37" xfId="0" applyNumberFormat="1" applyFont="1" applyBorder="1" applyAlignment="1">
      <alignment horizontal="center"/>
    </xf>
    <xf numFmtId="176" fontId="14" fillId="0" borderId="58" xfId="0" applyNumberFormat="1" applyFont="1" applyBorder="1" applyAlignment="1">
      <alignment horizontal="center"/>
    </xf>
    <xf numFmtId="3" fontId="34" fillId="0" borderId="4" xfId="0" applyNumberFormat="1" applyFont="1" applyBorder="1" applyAlignment="1">
      <alignment horizontal="left"/>
    </xf>
    <xf numFmtId="3" fontId="34" fillId="0" borderId="2" xfId="0" applyNumberFormat="1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2" fillId="0" borderId="59" xfId="0" applyFont="1" applyBorder="1" applyAlignment="1">
      <alignment horizontal="left"/>
    </xf>
    <xf numFmtId="0" fontId="32" fillId="0" borderId="60" xfId="0" applyFont="1" applyBorder="1" applyAlignment="1">
      <alignment horizontal="left"/>
    </xf>
    <xf numFmtId="0" fontId="32" fillId="0" borderId="56" xfId="0" applyFont="1" applyBorder="1" applyAlignment="1">
      <alignment horizontal="left"/>
    </xf>
    <xf numFmtId="0" fontId="37" fillId="0" borderId="17" xfId="0" applyFont="1" applyBorder="1" applyAlignment="1">
      <alignment/>
    </xf>
    <xf numFmtId="44" fontId="32" fillId="0" borderId="2" xfId="19" applyFont="1" applyBorder="1" applyAlignment="1">
      <alignment horizontal="left"/>
    </xf>
    <xf numFmtId="44" fontId="32" fillId="0" borderId="2" xfId="19" applyFont="1" applyBorder="1" applyAlignment="1">
      <alignment horizontal="center"/>
    </xf>
    <xf numFmtId="44" fontId="32" fillId="0" borderId="1" xfId="19" applyFont="1" applyBorder="1" applyAlignment="1">
      <alignment horizontal="center"/>
    </xf>
    <xf numFmtId="0" fontId="42" fillId="0" borderId="22" xfId="0" applyFont="1" applyBorder="1" applyAlignment="1">
      <alignment horizontal="left"/>
    </xf>
    <xf numFmtId="0" fontId="42" fillId="0" borderId="50" xfId="0" applyFont="1" applyBorder="1" applyAlignment="1">
      <alignment horizontal="left"/>
    </xf>
    <xf numFmtId="0" fontId="42" fillId="0" borderId="54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7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Y62" sqref="X62:Y62"/>
    </sheetView>
  </sheetViews>
  <sheetFormatPr defaultColWidth="9.00390625" defaultRowHeight="19.5" customHeight="1"/>
  <cols>
    <col min="1" max="1" width="22.875" style="27" customWidth="1"/>
    <col min="2" max="2" width="28.375" style="16" customWidth="1"/>
    <col min="3" max="3" width="30.25390625" style="27" customWidth="1"/>
    <col min="4" max="16384" width="9.00390625" style="11" customWidth="1"/>
  </cols>
  <sheetData>
    <row r="1" spans="1:3" ht="28.5" customHeight="1">
      <c r="A1" s="304" t="s">
        <v>66</v>
      </c>
      <c r="B1" s="305"/>
      <c r="C1" s="306"/>
    </row>
    <row r="2" spans="1:3" ht="19.5" customHeight="1">
      <c r="A2" s="32" t="s">
        <v>70</v>
      </c>
      <c r="B2" s="33"/>
      <c r="C2" s="28">
        <f>1659195+266152+15315</f>
        <v>1940662</v>
      </c>
    </row>
    <row r="3" spans="1:3" ht="19.5" customHeight="1">
      <c r="A3" s="12" t="s">
        <v>62</v>
      </c>
      <c r="B3" s="13" t="s">
        <v>55</v>
      </c>
      <c r="C3" s="14" t="s">
        <v>57</v>
      </c>
    </row>
    <row r="4" spans="1:3" s="4" customFormat="1" ht="19.5" customHeight="1">
      <c r="A4" s="15" t="s">
        <v>53</v>
      </c>
      <c r="B4" s="17">
        <v>13224</v>
      </c>
      <c r="C4" s="18"/>
    </row>
    <row r="5" spans="1:3" ht="19.5" customHeight="1">
      <c r="A5" s="15" t="s">
        <v>0</v>
      </c>
      <c r="B5" s="17">
        <v>18945</v>
      </c>
      <c r="C5" s="19"/>
    </row>
    <row r="6" spans="1:3" ht="19.5" customHeight="1">
      <c r="A6" s="15" t="s">
        <v>1</v>
      </c>
      <c r="B6" s="17">
        <v>1570</v>
      </c>
      <c r="C6" s="19"/>
    </row>
    <row r="7" spans="1:3" ht="19.5" customHeight="1">
      <c r="A7" s="15" t="s">
        <v>2</v>
      </c>
      <c r="B7" s="17">
        <v>2471</v>
      </c>
      <c r="C7" s="19"/>
    </row>
    <row r="8" spans="1:3" ht="19.5" customHeight="1">
      <c r="A8" s="15" t="s">
        <v>3</v>
      </c>
      <c r="B8" s="17">
        <v>13289</v>
      </c>
      <c r="C8" s="19"/>
    </row>
    <row r="9" spans="1:3" ht="19.5" customHeight="1">
      <c r="A9" s="15" t="s">
        <v>4</v>
      </c>
      <c r="B9" s="17">
        <v>1000</v>
      </c>
      <c r="C9" s="19"/>
    </row>
    <row r="10" spans="1:3" ht="19.5" customHeight="1">
      <c r="A10" s="15" t="s">
        <v>5</v>
      </c>
      <c r="B10" s="17">
        <v>1750</v>
      </c>
      <c r="C10" s="19"/>
    </row>
    <row r="11" spans="1:3" ht="19.5" customHeight="1">
      <c r="A11" s="15" t="s">
        <v>6</v>
      </c>
      <c r="B11" s="17"/>
      <c r="C11" s="19"/>
    </row>
    <row r="12" spans="1:3" ht="19.5" customHeight="1">
      <c r="A12" s="15" t="s">
        <v>7</v>
      </c>
      <c r="B12" s="17">
        <v>4393</v>
      </c>
      <c r="C12" s="19"/>
    </row>
    <row r="13" spans="1:3" ht="19.5" customHeight="1">
      <c r="A13" s="15" t="s">
        <v>8</v>
      </c>
      <c r="B13" s="17">
        <v>7928</v>
      </c>
      <c r="C13" s="19"/>
    </row>
    <row r="14" spans="1:5" ht="19.5" customHeight="1">
      <c r="A14" s="15" t="s">
        <v>9</v>
      </c>
      <c r="B14" s="17">
        <v>34833</v>
      </c>
      <c r="C14" s="19"/>
      <c r="E14" s="20"/>
    </row>
    <row r="15" spans="1:3" ht="19.5" customHeight="1">
      <c r="A15" s="15" t="s">
        <v>10</v>
      </c>
      <c r="B15" s="17"/>
      <c r="C15" s="19"/>
    </row>
    <row r="16" spans="1:3" ht="19.5" customHeight="1">
      <c r="A16" s="15" t="s">
        <v>11</v>
      </c>
      <c r="B16" s="17"/>
      <c r="C16" s="19"/>
    </row>
    <row r="17" spans="1:3" ht="19.5" customHeight="1">
      <c r="A17" s="15" t="s">
        <v>12</v>
      </c>
      <c r="B17" s="17">
        <v>140</v>
      </c>
      <c r="C17" s="19"/>
    </row>
    <row r="18" spans="1:3" ht="19.5" customHeight="1">
      <c r="A18" s="15" t="s">
        <v>65</v>
      </c>
      <c r="B18" s="17"/>
      <c r="C18" s="19"/>
    </row>
    <row r="19" spans="1:3" ht="19.5" customHeight="1">
      <c r="A19" s="15" t="s">
        <v>13</v>
      </c>
      <c r="B19" s="17"/>
      <c r="C19" s="19"/>
    </row>
    <row r="20" spans="1:3" ht="19.5" customHeight="1">
      <c r="A20" s="15" t="s">
        <v>14</v>
      </c>
      <c r="B20" s="17">
        <v>3721</v>
      </c>
      <c r="C20" s="19"/>
    </row>
    <row r="21" spans="1:3" ht="19.5" customHeight="1">
      <c r="A21" s="15" t="s">
        <v>15</v>
      </c>
      <c r="B21" s="17">
        <v>9000</v>
      </c>
      <c r="C21" s="19"/>
    </row>
    <row r="22" spans="1:3" ht="19.5" customHeight="1">
      <c r="A22" s="15" t="s">
        <v>16</v>
      </c>
      <c r="B22" s="17"/>
      <c r="C22" s="19"/>
    </row>
    <row r="23" spans="1:3" ht="19.5" customHeight="1">
      <c r="A23" s="15" t="s">
        <v>17</v>
      </c>
      <c r="B23" s="17"/>
      <c r="C23" s="19"/>
    </row>
    <row r="24" spans="1:3" ht="19.5" customHeight="1">
      <c r="A24" s="15" t="s">
        <v>18</v>
      </c>
      <c r="B24" s="17"/>
      <c r="C24" s="21">
        <v>86250</v>
      </c>
    </row>
    <row r="25" spans="1:3" ht="19.5" customHeight="1">
      <c r="A25" s="15" t="s">
        <v>19</v>
      </c>
      <c r="B25" s="17"/>
      <c r="C25" s="21"/>
    </row>
    <row r="26" spans="1:3" s="4" customFormat="1" ht="19.5" customHeight="1">
      <c r="A26" s="15" t="s">
        <v>20</v>
      </c>
      <c r="B26" s="6"/>
      <c r="C26" s="21">
        <v>17700</v>
      </c>
    </row>
    <row r="27" spans="1:3" ht="19.5" customHeight="1">
      <c r="A27" s="15" t="s">
        <v>21</v>
      </c>
      <c r="B27" s="17"/>
      <c r="C27" s="19"/>
    </row>
    <row r="28" spans="1:3" ht="19.5" customHeight="1">
      <c r="A28" s="15" t="s">
        <v>22</v>
      </c>
      <c r="B28" s="17"/>
      <c r="C28" s="19"/>
    </row>
    <row r="29" spans="1:3" ht="19.5" customHeight="1">
      <c r="A29" s="15" t="s">
        <v>23</v>
      </c>
      <c r="B29" s="17"/>
      <c r="C29" s="19"/>
    </row>
    <row r="30" spans="1:3" s="22" customFormat="1" ht="19.5" customHeight="1" thickBot="1">
      <c r="A30" s="23" t="s">
        <v>69</v>
      </c>
      <c r="B30" s="24">
        <f>SUM(B4:B29)</f>
        <v>112264</v>
      </c>
      <c r="C30" s="25">
        <f>SUM(C4:C29)</f>
        <v>103950</v>
      </c>
    </row>
    <row r="31" spans="1:3" ht="19.5" customHeight="1" thickTop="1">
      <c r="A31" s="8" t="s">
        <v>63</v>
      </c>
      <c r="B31" s="9">
        <f>C2-B30+C30</f>
        <v>1932348</v>
      </c>
      <c r="C31" s="26"/>
    </row>
    <row r="32" spans="1:3" ht="19.5" customHeight="1">
      <c r="A32" s="27">
        <v>52001619358</v>
      </c>
      <c r="B32" s="11">
        <v>15315</v>
      </c>
      <c r="C32" s="11"/>
    </row>
    <row r="33" spans="1:3" ht="19.5" customHeight="1">
      <c r="A33" s="35" t="s">
        <v>72</v>
      </c>
      <c r="B33" s="11">
        <v>266152</v>
      </c>
      <c r="C33" s="11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4">
      <selection activeCell="Y62" sqref="X62:Y62"/>
    </sheetView>
  </sheetViews>
  <sheetFormatPr defaultColWidth="9.00390625" defaultRowHeight="16.5"/>
  <cols>
    <col min="1" max="1" width="22.25390625" style="1" customWidth="1"/>
    <col min="2" max="2" width="25.375" style="3" customWidth="1"/>
    <col min="3" max="3" width="28.50390625" style="10" customWidth="1"/>
  </cols>
  <sheetData>
    <row r="1" spans="1:3" ht="29.25" customHeight="1">
      <c r="A1" s="304" t="s">
        <v>60</v>
      </c>
      <c r="B1" s="305"/>
      <c r="C1" s="306"/>
    </row>
    <row r="2" spans="1:3" ht="21.75" customHeight="1">
      <c r="A2" s="12" t="s">
        <v>64</v>
      </c>
      <c r="B2" s="34"/>
      <c r="C2" s="5">
        <f>'1月'!B31</f>
        <v>1932348</v>
      </c>
    </row>
    <row r="3" spans="1:3" ht="16.5" customHeight="1">
      <c r="A3" s="12" t="s">
        <v>59</v>
      </c>
      <c r="B3" s="13" t="s">
        <v>54</v>
      </c>
      <c r="C3" s="14" t="s">
        <v>56</v>
      </c>
    </row>
    <row r="4" spans="1:3" ht="19.5">
      <c r="A4" s="15" t="s">
        <v>25</v>
      </c>
      <c r="B4" s="17">
        <v>21529</v>
      </c>
      <c r="C4" s="18"/>
    </row>
    <row r="5" spans="1:3" ht="19.5">
      <c r="A5" s="15" t="s">
        <v>27</v>
      </c>
      <c r="B5" s="17"/>
      <c r="C5" s="19"/>
    </row>
    <row r="6" spans="1:3" ht="19.5" customHeight="1">
      <c r="A6" s="15" t="s">
        <v>29</v>
      </c>
      <c r="B6" s="17"/>
      <c r="C6" s="19"/>
    </row>
    <row r="7" spans="1:3" ht="19.5">
      <c r="A7" s="15" t="s">
        <v>2</v>
      </c>
      <c r="B7" s="17">
        <v>5800</v>
      </c>
      <c r="C7" s="19"/>
    </row>
    <row r="8" spans="1:3" ht="19.5">
      <c r="A8" s="15" t="s">
        <v>3</v>
      </c>
      <c r="B8" s="17">
        <v>1330</v>
      </c>
      <c r="C8" s="19"/>
    </row>
    <row r="9" spans="1:3" ht="19.5">
      <c r="A9" s="15" t="s">
        <v>4</v>
      </c>
      <c r="B9" s="17">
        <v>7400</v>
      </c>
      <c r="C9" s="19"/>
    </row>
    <row r="10" spans="1:3" ht="19.5">
      <c r="A10" s="15" t="s">
        <v>5</v>
      </c>
      <c r="B10" s="17">
        <v>1999</v>
      </c>
      <c r="C10" s="19"/>
    </row>
    <row r="11" spans="1:3" ht="19.5">
      <c r="A11" s="15" t="s">
        <v>6</v>
      </c>
      <c r="B11" s="17"/>
      <c r="C11" s="19"/>
    </row>
    <row r="12" spans="1:3" ht="19.5">
      <c r="A12" s="15" t="s">
        <v>7</v>
      </c>
      <c r="B12" s="17">
        <v>4670</v>
      </c>
      <c r="C12" s="19"/>
    </row>
    <row r="13" spans="1:3" ht="19.5">
      <c r="A13" s="15" t="s">
        <v>32</v>
      </c>
      <c r="B13" s="17">
        <v>1024</v>
      </c>
      <c r="C13" s="19"/>
    </row>
    <row r="14" spans="1:3" ht="19.5">
      <c r="A14" s="15" t="s">
        <v>9</v>
      </c>
      <c r="B14" s="17">
        <v>32500</v>
      </c>
      <c r="C14" s="19"/>
    </row>
    <row r="15" spans="1:3" ht="19.5">
      <c r="A15" s="15" t="s">
        <v>33</v>
      </c>
      <c r="B15" s="17">
        <v>20700</v>
      </c>
      <c r="C15" s="19"/>
    </row>
    <row r="16" spans="1:3" ht="19.5">
      <c r="A16" s="15" t="s">
        <v>11</v>
      </c>
      <c r="B16" s="17"/>
      <c r="C16" s="19"/>
    </row>
    <row r="17" spans="1:3" ht="19.5">
      <c r="A17" s="15" t="s">
        <v>12</v>
      </c>
      <c r="B17" s="17"/>
      <c r="C17" s="19"/>
    </row>
    <row r="18" spans="1:3" ht="19.5">
      <c r="A18" s="15" t="s">
        <v>34</v>
      </c>
      <c r="B18" s="17"/>
      <c r="C18" s="19"/>
    </row>
    <row r="19" spans="1:3" ht="19.5">
      <c r="A19" s="15" t="s">
        <v>35</v>
      </c>
      <c r="B19" s="17"/>
      <c r="C19" s="19"/>
    </row>
    <row r="20" spans="1:3" ht="19.5">
      <c r="A20" s="15" t="s">
        <v>36</v>
      </c>
      <c r="B20" s="17">
        <v>175</v>
      </c>
      <c r="C20" s="19"/>
    </row>
    <row r="21" spans="1:3" ht="19.5">
      <c r="A21" s="15" t="s">
        <v>15</v>
      </c>
      <c r="B21" s="17">
        <v>900</v>
      </c>
      <c r="C21" s="19"/>
    </row>
    <row r="22" spans="1:3" ht="19.5">
      <c r="A22" s="15" t="s">
        <v>16</v>
      </c>
      <c r="B22" s="17"/>
      <c r="C22" s="19"/>
    </row>
    <row r="23" spans="1:3" ht="19.5">
      <c r="A23" s="15" t="s">
        <v>17</v>
      </c>
      <c r="B23" s="17"/>
      <c r="C23" s="19"/>
    </row>
    <row r="24" spans="1:3" ht="19.5">
      <c r="A24" s="15" t="s">
        <v>24</v>
      </c>
      <c r="B24" s="17"/>
      <c r="C24" s="21">
        <v>108900</v>
      </c>
    </row>
    <row r="25" spans="1:3" ht="19.5">
      <c r="A25" s="15" t="s">
        <v>26</v>
      </c>
      <c r="B25" s="17"/>
      <c r="C25" s="21">
        <v>300</v>
      </c>
    </row>
    <row r="26" spans="1:3" ht="19.5">
      <c r="A26" s="15" t="s">
        <v>28</v>
      </c>
      <c r="B26" s="6"/>
      <c r="C26" s="21">
        <v>38850</v>
      </c>
    </row>
    <row r="27" spans="1:3" ht="19.5">
      <c r="A27" s="15" t="s">
        <v>30</v>
      </c>
      <c r="B27" s="17"/>
      <c r="C27" s="19"/>
    </row>
    <row r="28" spans="1:3" ht="19.5">
      <c r="A28" s="15" t="s">
        <v>22</v>
      </c>
      <c r="B28" s="17"/>
      <c r="C28" s="19"/>
    </row>
    <row r="29" spans="1:3" ht="19.5">
      <c r="A29" s="15" t="s">
        <v>31</v>
      </c>
      <c r="B29" s="17"/>
      <c r="C29" s="19"/>
    </row>
    <row r="30" spans="1:3" s="7" customFormat="1" ht="20.25" thickBot="1">
      <c r="A30" s="23" t="s">
        <v>58</v>
      </c>
      <c r="B30" s="24">
        <f>SUM(B4:B29)</f>
        <v>98027</v>
      </c>
      <c r="C30" s="25">
        <f>SUM(C4:C29)</f>
        <v>148050</v>
      </c>
    </row>
    <row r="31" spans="1:3" ht="21" thickBot="1" thickTop="1">
      <c r="A31" s="31" t="s">
        <v>67</v>
      </c>
      <c r="B31" s="29">
        <f>C2-B30+C30</f>
        <v>1982371</v>
      </c>
      <c r="C31" s="30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22">
      <selection activeCell="Y62" sqref="X62:Y62"/>
    </sheetView>
  </sheetViews>
  <sheetFormatPr defaultColWidth="9.00390625" defaultRowHeight="16.5"/>
  <cols>
    <col min="1" max="1" width="20.625" style="1" customWidth="1"/>
    <col min="2" max="2" width="25.00390625" style="3" customWidth="1"/>
    <col min="3" max="3" width="27.00390625" style="10" customWidth="1"/>
  </cols>
  <sheetData>
    <row r="1" spans="1:3" ht="29.25" customHeight="1">
      <c r="A1" s="304" t="s">
        <v>61</v>
      </c>
      <c r="B1" s="305"/>
      <c r="C1" s="306"/>
    </row>
    <row r="2" spans="1:3" ht="21.75" customHeight="1">
      <c r="A2" s="12" t="s">
        <v>71</v>
      </c>
      <c r="B2" s="28"/>
      <c r="C2" s="5">
        <f>'2月'!B31</f>
        <v>1982371</v>
      </c>
    </row>
    <row r="3" spans="1:3" ht="19.5">
      <c r="A3" s="12" t="s">
        <v>59</v>
      </c>
      <c r="B3" s="13" t="s">
        <v>54</v>
      </c>
      <c r="C3" s="14" t="s">
        <v>56</v>
      </c>
    </row>
    <row r="4" spans="1:3" ht="19.5">
      <c r="A4" s="15" t="s">
        <v>38</v>
      </c>
      <c r="B4" s="17">
        <v>14221</v>
      </c>
      <c r="C4" s="18"/>
    </row>
    <row r="5" spans="1:3" ht="19.5">
      <c r="A5" s="15" t="s">
        <v>40</v>
      </c>
      <c r="B5" s="17">
        <v>270</v>
      </c>
      <c r="C5" s="19"/>
    </row>
    <row r="6" spans="1:3" ht="19.5">
      <c r="A6" s="15" t="s">
        <v>1</v>
      </c>
      <c r="B6" s="17">
        <v>1570</v>
      </c>
      <c r="C6" s="19"/>
    </row>
    <row r="7" spans="1:3" ht="19.5">
      <c r="A7" s="15" t="s">
        <v>43</v>
      </c>
      <c r="B7" s="17">
        <v>3688</v>
      </c>
      <c r="C7" s="19"/>
    </row>
    <row r="8" spans="1:3" ht="19.5">
      <c r="A8" s="15" t="s">
        <v>45</v>
      </c>
      <c r="B8" s="17">
        <v>270</v>
      </c>
      <c r="C8" s="19"/>
    </row>
    <row r="9" spans="1:3" ht="19.5">
      <c r="A9" s="15" t="s">
        <v>47</v>
      </c>
      <c r="B9" s="17">
        <v>4000</v>
      </c>
      <c r="C9" s="19"/>
    </row>
    <row r="10" spans="1:3" ht="19.5">
      <c r="A10" s="15" t="s">
        <v>48</v>
      </c>
      <c r="B10" s="17"/>
      <c r="C10" s="19"/>
    </row>
    <row r="11" spans="1:3" ht="19.5">
      <c r="A11" s="15" t="s">
        <v>49</v>
      </c>
      <c r="B11" s="17">
        <v>1600</v>
      </c>
      <c r="C11" s="19"/>
    </row>
    <row r="12" spans="1:3" ht="19.5">
      <c r="A12" s="15" t="s">
        <v>7</v>
      </c>
      <c r="B12" s="17">
        <v>2860</v>
      </c>
      <c r="C12" s="19"/>
    </row>
    <row r="13" spans="1:3" ht="19.5">
      <c r="A13" s="15" t="s">
        <v>50</v>
      </c>
      <c r="B13" s="17">
        <v>250</v>
      </c>
      <c r="C13" s="19"/>
    </row>
    <row r="14" spans="1:3" ht="19.5">
      <c r="A14" s="15" t="s">
        <v>9</v>
      </c>
      <c r="B14" s="17">
        <v>21000</v>
      </c>
      <c r="C14" s="19"/>
    </row>
    <row r="15" spans="1:3" ht="19.5">
      <c r="A15" s="15" t="s">
        <v>51</v>
      </c>
      <c r="B15" s="17"/>
      <c r="C15" s="19"/>
    </row>
    <row r="16" spans="1:3" ht="19.5">
      <c r="A16" s="15" t="s">
        <v>11</v>
      </c>
      <c r="B16" s="17"/>
      <c r="C16" s="19"/>
    </row>
    <row r="17" spans="1:3" ht="19.5">
      <c r="A17" s="15" t="s">
        <v>12</v>
      </c>
      <c r="B17" s="17"/>
      <c r="C17" s="19"/>
    </row>
    <row r="18" spans="1:3" ht="19.5">
      <c r="A18" s="15" t="s">
        <v>52</v>
      </c>
      <c r="B18" s="17"/>
      <c r="C18" s="19"/>
    </row>
    <row r="19" spans="1:3" ht="19.5">
      <c r="A19" s="15" t="s">
        <v>35</v>
      </c>
      <c r="B19" s="17"/>
      <c r="C19" s="19"/>
    </row>
    <row r="20" spans="1:3" ht="19.5">
      <c r="A20" s="15" t="s">
        <v>36</v>
      </c>
      <c r="B20" s="17"/>
      <c r="C20" s="19"/>
    </row>
    <row r="21" spans="1:3" ht="19.5">
      <c r="A21" s="15" t="s">
        <v>15</v>
      </c>
      <c r="B21" s="17"/>
      <c r="C21" s="19"/>
    </row>
    <row r="22" spans="1:3" ht="19.5">
      <c r="A22" s="15" t="s">
        <v>16</v>
      </c>
      <c r="B22" s="17"/>
      <c r="C22" s="19"/>
    </row>
    <row r="23" spans="1:3" ht="19.5">
      <c r="A23" s="15" t="s">
        <v>17</v>
      </c>
      <c r="B23" s="17"/>
      <c r="C23" s="19"/>
    </row>
    <row r="24" spans="1:3" ht="19.5">
      <c r="A24" s="15" t="s">
        <v>37</v>
      </c>
      <c r="B24" s="17"/>
      <c r="C24" s="21">
        <v>102900</v>
      </c>
    </row>
    <row r="25" spans="1:3" ht="19.5">
      <c r="A25" s="15" t="s">
        <v>39</v>
      </c>
      <c r="B25" s="17"/>
      <c r="C25" s="21">
        <v>4900</v>
      </c>
    </row>
    <row r="26" spans="1:3" ht="19.5">
      <c r="A26" s="15" t="s">
        <v>41</v>
      </c>
      <c r="B26" s="6"/>
      <c r="C26" s="21">
        <v>7600</v>
      </c>
    </row>
    <row r="27" spans="1:3" ht="19.5">
      <c r="A27" s="15" t="s">
        <v>42</v>
      </c>
      <c r="B27" s="17"/>
      <c r="C27" s="19"/>
    </row>
    <row r="28" spans="1:3" ht="19.5">
      <c r="A28" s="15" t="s">
        <v>44</v>
      </c>
      <c r="B28" s="17"/>
      <c r="C28" s="19"/>
    </row>
    <row r="29" spans="1:3" ht="19.5">
      <c r="A29" s="15" t="s">
        <v>46</v>
      </c>
      <c r="B29" s="17"/>
      <c r="C29" s="19"/>
    </row>
    <row r="30" spans="1:3" s="7" customFormat="1" ht="20.25" thickBot="1">
      <c r="A30" s="23" t="s">
        <v>58</v>
      </c>
      <c r="B30" s="24">
        <f>SUM(B4:B29)</f>
        <v>49729</v>
      </c>
      <c r="C30" s="25">
        <f>SUM(C4:C29)</f>
        <v>115400</v>
      </c>
    </row>
    <row r="31" spans="1:3" ht="21" thickBot="1" thickTop="1">
      <c r="A31" s="31" t="s">
        <v>68</v>
      </c>
      <c r="B31" s="29">
        <f>C2+C30-B30</f>
        <v>2048042</v>
      </c>
      <c r="C31" s="30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48"/>
  <sheetViews>
    <sheetView tabSelected="1" zoomScaleSheetLayoutView="100" workbookViewId="0" topLeftCell="A59">
      <selection activeCell="Y111" sqref="Y111"/>
    </sheetView>
  </sheetViews>
  <sheetFormatPr defaultColWidth="9.00390625" defaultRowHeight="16.5" outlineLevelRow="1"/>
  <cols>
    <col min="1" max="1" width="17.25390625" style="1" customWidth="1"/>
    <col min="2" max="2" width="12.00390625" style="77" customWidth="1"/>
    <col min="3" max="4" width="13.75390625" style="1" hidden="1" customWidth="1"/>
    <col min="5" max="7" width="9.00390625" style="1" hidden="1" customWidth="1"/>
    <col min="8" max="8" width="0.12890625" style="1" hidden="1" customWidth="1"/>
    <col min="9" max="9" width="13.75390625" style="1" hidden="1" customWidth="1"/>
    <col min="10" max="10" width="13.50390625" style="1" hidden="1" customWidth="1"/>
    <col min="11" max="18" width="13.75390625" style="2" hidden="1" customWidth="1"/>
    <col min="19" max="19" width="12.125" style="2" customWidth="1"/>
    <col min="20" max="20" width="11.00390625" style="2" hidden="1" customWidth="1"/>
    <col min="21" max="21" width="11.00390625" style="1" hidden="1" customWidth="1"/>
    <col min="22" max="22" width="11.00390625" style="0" hidden="1" customWidth="1"/>
    <col min="23" max="23" width="12.50390625" style="0" customWidth="1"/>
    <col min="24" max="24" width="11.25390625" style="146" customWidth="1"/>
    <col min="25" max="25" width="30.00390625" style="146" customWidth="1"/>
    <col min="26" max="16384" width="11.00390625" style="0" customWidth="1"/>
  </cols>
  <sheetData>
    <row r="1" spans="1:25" ht="18" customHeight="1" hidden="1">
      <c r="A1" s="313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5"/>
      <c r="X1"/>
      <c r="Y1"/>
    </row>
    <row r="2" spans="1:25" ht="12.75" customHeight="1" hidden="1">
      <c r="A2" s="309"/>
      <c r="B2" s="310"/>
      <c r="C2" s="310"/>
      <c r="D2" s="310"/>
      <c r="E2" s="310"/>
      <c r="F2" s="310"/>
      <c r="G2" s="310"/>
      <c r="H2" s="310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2"/>
      <c r="X2"/>
      <c r="Y2"/>
    </row>
    <row r="3" spans="1:25" ht="22.5" customHeight="1" thickBot="1">
      <c r="A3" s="121" t="s">
        <v>62</v>
      </c>
      <c r="B3" s="151" t="s">
        <v>107</v>
      </c>
      <c r="C3" s="72" t="s">
        <v>95</v>
      </c>
      <c r="D3" s="58" t="s">
        <v>96</v>
      </c>
      <c r="E3" s="58"/>
      <c r="F3" s="58"/>
      <c r="G3" s="58"/>
      <c r="H3" s="58"/>
      <c r="I3" s="58" t="s">
        <v>97</v>
      </c>
      <c r="J3" s="145" t="s">
        <v>98</v>
      </c>
      <c r="K3" s="58" t="s">
        <v>99</v>
      </c>
      <c r="L3" s="58" t="s">
        <v>100</v>
      </c>
      <c r="M3" s="58" t="s">
        <v>101</v>
      </c>
      <c r="N3" s="58" t="s">
        <v>102</v>
      </c>
      <c r="O3" s="58" t="s">
        <v>103</v>
      </c>
      <c r="P3" s="58" t="s">
        <v>104</v>
      </c>
      <c r="Q3" s="58" t="s">
        <v>105</v>
      </c>
      <c r="R3" s="58" t="s">
        <v>106</v>
      </c>
      <c r="S3" s="277" t="s">
        <v>126</v>
      </c>
      <c r="T3" s="259"/>
      <c r="U3" s="260"/>
      <c r="V3" s="261"/>
      <c r="W3" s="245" t="s">
        <v>122</v>
      </c>
      <c r="X3" s="58" t="s">
        <v>128</v>
      </c>
      <c r="Y3" s="119" t="s">
        <v>127</v>
      </c>
    </row>
    <row r="4" spans="1:25" ht="0.75" customHeight="1" hidden="1">
      <c r="A4" s="114"/>
      <c r="B4" s="152"/>
      <c r="C4" s="115"/>
      <c r="D4" s="116"/>
      <c r="E4" s="116"/>
      <c r="F4" s="116"/>
      <c r="G4" s="116"/>
      <c r="H4" s="116"/>
      <c r="I4" s="116"/>
      <c r="J4" s="116"/>
      <c r="K4" s="117"/>
      <c r="L4" s="117"/>
      <c r="M4" s="117"/>
      <c r="N4" s="117"/>
      <c r="O4" s="117"/>
      <c r="P4" s="117"/>
      <c r="Q4" s="117"/>
      <c r="R4" s="117"/>
      <c r="S4" s="118"/>
      <c r="T4" s="257"/>
      <c r="U4" s="118"/>
      <c r="V4" s="148"/>
      <c r="W4" s="246"/>
      <c r="X4" s="258"/>
      <c r="Y4" s="278"/>
    </row>
    <row r="5" spans="1:25" ht="0.75" customHeight="1" hidden="1" outlineLevel="1">
      <c r="A5" s="37"/>
      <c r="B5" s="153"/>
      <c r="C5" s="70"/>
      <c r="D5" s="46"/>
      <c r="E5" s="46"/>
      <c r="F5" s="46"/>
      <c r="G5" s="46"/>
      <c r="H5" s="46"/>
      <c r="I5" s="47"/>
      <c r="J5" s="47"/>
      <c r="K5" s="48"/>
      <c r="L5" s="48"/>
      <c r="M5" s="48"/>
      <c r="N5" s="48"/>
      <c r="O5" s="48"/>
      <c r="P5" s="48"/>
      <c r="Q5" s="48"/>
      <c r="R5" s="48"/>
      <c r="S5" s="68"/>
      <c r="T5" s="54"/>
      <c r="U5" s="36"/>
      <c r="V5" s="148"/>
      <c r="W5" s="247"/>
      <c r="X5" s="256"/>
      <c r="Y5" s="279"/>
    </row>
    <row r="6" spans="1:25" ht="12" customHeight="1" hidden="1" outlineLevel="1">
      <c r="A6" s="38"/>
      <c r="B6" s="154"/>
      <c r="C6" s="71"/>
      <c r="D6" s="55"/>
      <c r="E6" s="55"/>
      <c r="F6" s="55"/>
      <c r="G6" s="55"/>
      <c r="H6" s="55"/>
      <c r="I6" s="56"/>
      <c r="J6" s="56"/>
      <c r="K6" s="57"/>
      <c r="L6" s="57"/>
      <c r="M6" s="57"/>
      <c r="N6" s="57"/>
      <c r="O6" s="57"/>
      <c r="P6" s="57"/>
      <c r="Q6" s="57"/>
      <c r="R6" s="57"/>
      <c r="S6" s="69"/>
      <c r="T6" s="54"/>
      <c r="U6" s="36"/>
      <c r="V6" s="148"/>
      <c r="W6" s="248"/>
      <c r="X6" s="256"/>
      <c r="Y6" s="279"/>
    </row>
    <row r="7" spans="1:25" ht="2.25" customHeight="1" hidden="1" outlineLevel="1" thickBot="1">
      <c r="A7" s="73"/>
      <c r="B7" s="155"/>
      <c r="C7" s="72"/>
      <c r="D7" s="58"/>
      <c r="E7" s="58"/>
      <c r="F7" s="58"/>
      <c r="G7" s="58"/>
      <c r="H7" s="58"/>
      <c r="I7" s="59"/>
      <c r="J7" s="59"/>
      <c r="K7" s="60"/>
      <c r="L7" s="60"/>
      <c r="M7" s="60"/>
      <c r="N7" s="60"/>
      <c r="O7" s="60"/>
      <c r="P7" s="60"/>
      <c r="Q7" s="60"/>
      <c r="R7" s="60"/>
      <c r="S7" s="61"/>
      <c r="T7" s="54"/>
      <c r="U7" s="36"/>
      <c r="V7" s="148"/>
      <c r="W7" s="249"/>
      <c r="X7" s="256"/>
      <c r="Y7" s="279"/>
    </row>
    <row r="8" spans="1:25" ht="17.25" customHeight="1" outlineLevel="1">
      <c r="A8" s="110" t="s">
        <v>93</v>
      </c>
      <c r="B8" s="159">
        <v>2700000</v>
      </c>
      <c r="C8" s="106"/>
      <c r="D8" s="82"/>
      <c r="E8" s="82"/>
      <c r="F8" s="82"/>
      <c r="G8" s="82"/>
      <c r="H8" s="82"/>
      <c r="I8" s="82"/>
      <c r="J8" s="83"/>
      <c r="K8" s="83"/>
      <c r="L8" s="83"/>
      <c r="M8" s="83"/>
      <c r="N8" s="83"/>
      <c r="O8" s="83"/>
      <c r="P8" s="83"/>
      <c r="Q8" s="83"/>
      <c r="R8" s="83"/>
      <c r="S8" s="243">
        <v>2155900</v>
      </c>
      <c r="T8" s="53"/>
      <c r="U8" s="40"/>
      <c r="V8" s="148"/>
      <c r="W8" s="250">
        <v>2820000</v>
      </c>
      <c r="X8" s="300">
        <v>360000</v>
      </c>
      <c r="Y8" s="295" t="s">
        <v>129</v>
      </c>
    </row>
    <row r="9" spans="1:25" ht="11.25" customHeight="1" hidden="1" outlineLevel="1">
      <c r="A9" s="111"/>
      <c r="B9" s="158"/>
      <c r="C9" s="96"/>
      <c r="D9" s="103"/>
      <c r="E9" s="103"/>
      <c r="F9" s="103"/>
      <c r="G9" s="103"/>
      <c r="H9" s="103"/>
      <c r="I9" s="85"/>
      <c r="J9" s="85"/>
      <c r="K9" s="85"/>
      <c r="L9" s="85"/>
      <c r="M9" s="85"/>
      <c r="N9" s="85"/>
      <c r="O9" s="85"/>
      <c r="P9" s="85"/>
      <c r="Q9" s="85"/>
      <c r="R9" s="85"/>
      <c r="S9" s="84"/>
      <c r="T9" s="53"/>
      <c r="U9" s="40"/>
      <c r="V9" s="148"/>
      <c r="W9" s="251"/>
      <c r="X9" s="103"/>
      <c r="Y9" s="296"/>
    </row>
    <row r="10" spans="1:25" ht="9.75" customHeight="1" hidden="1" outlineLevel="1">
      <c r="A10" s="111"/>
      <c r="B10" s="158"/>
      <c r="C10" s="96"/>
      <c r="D10" s="103"/>
      <c r="E10" s="103"/>
      <c r="F10" s="103"/>
      <c r="G10" s="103"/>
      <c r="H10" s="103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4"/>
      <c r="T10" s="53"/>
      <c r="U10" s="40"/>
      <c r="V10" s="148"/>
      <c r="W10" s="251"/>
      <c r="X10" s="103"/>
      <c r="Y10" s="296"/>
    </row>
    <row r="11" spans="1:25" ht="12" customHeight="1" hidden="1" outlineLevel="1">
      <c r="A11" s="111"/>
      <c r="B11" s="158"/>
      <c r="C11" s="96"/>
      <c r="D11" s="103"/>
      <c r="E11" s="103"/>
      <c r="F11" s="103"/>
      <c r="G11" s="103"/>
      <c r="H11" s="103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4"/>
      <c r="T11" s="53"/>
      <c r="U11" s="40"/>
      <c r="V11" s="148"/>
      <c r="W11" s="251"/>
      <c r="X11" s="103"/>
      <c r="Y11" s="296"/>
    </row>
    <row r="12" spans="1:25" ht="12" customHeight="1" hidden="1" outlineLevel="1">
      <c r="A12" s="111"/>
      <c r="B12" s="158"/>
      <c r="C12" s="96"/>
      <c r="D12" s="103"/>
      <c r="E12" s="103"/>
      <c r="F12" s="103"/>
      <c r="G12" s="103"/>
      <c r="H12" s="103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4"/>
      <c r="T12" s="53"/>
      <c r="U12" s="40"/>
      <c r="V12" s="148"/>
      <c r="W12" s="251"/>
      <c r="X12" s="103"/>
      <c r="Y12" s="296"/>
    </row>
    <row r="13" spans="1:25" ht="11.25" customHeight="1" hidden="1">
      <c r="A13" s="111"/>
      <c r="B13" s="158"/>
      <c r="C13" s="96"/>
      <c r="D13" s="103"/>
      <c r="E13" s="103"/>
      <c r="F13" s="103"/>
      <c r="G13" s="103"/>
      <c r="H13" s="103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4"/>
      <c r="T13" s="53"/>
      <c r="U13" s="40"/>
      <c r="V13" s="148"/>
      <c r="W13" s="251"/>
      <c r="X13" s="103"/>
      <c r="Y13" s="296"/>
    </row>
    <row r="14" spans="1:25" ht="12" customHeight="1" hidden="1" outlineLevel="1">
      <c r="A14" s="111"/>
      <c r="B14" s="158"/>
      <c r="C14" s="96"/>
      <c r="D14" s="103"/>
      <c r="E14" s="103"/>
      <c r="F14" s="103"/>
      <c r="G14" s="103"/>
      <c r="H14" s="103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4"/>
      <c r="T14" s="53"/>
      <c r="U14" s="40"/>
      <c r="V14" s="148"/>
      <c r="W14" s="251"/>
      <c r="X14" s="103"/>
      <c r="Y14" s="296"/>
    </row>
    <row r="15" spans="1:25" ht="12" customHeight="1" hidden="1" outlineLevel="1">
      <c r="A15" s="111"/>
      <c r="B15" s="158"/>
      <c r="C15" s="96"/>
      <c r="D15" s="103"/>
      <c r="E15" s="103"/>
      <c r="F15" s="103"/>
      <c r="G15" s="103"/>
      <c r="H15" s="103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4"/>
      <c r="T15" s="53"/>
      <c r="U15" s="40"/>
      <c r="V15" s="148"/>
      <c r="W15" s="251"/>
      <c r="X15" s="103"/>
      <c r="Y15" s="296"/>
    </row>
    <row r="16" spans="1:25" ht="13.5" customHeight="1" hidden="1" outlineLevel="1">
      <c r="A16" s="111"/>
      <c r="B16" s="158"/>
      <c r="C16" s="96"/>
      <c r="D16" s="103"/>
      <c r="E16" s="103"/>
      <c r="F16" s="103"/>
      <c r="G16" s="103"/>
      <c r="H16" s="103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4"/>
      <c r="T16" s="53"/>
      <c r="U16" s="40"/>
      <c r="V16" s="148"/>
      <c r="W16" s="251"/>
      <c r="X16" s="103"/>
      <c r="Y16" s="296"/>
    </row>
    <row r="17" spans="1:25" ht="17.25" customHeight="1" collapsed="1">
      <c r="A17" s="111" t="s">
        <v>21</v>
      </c>
      <c r="B17" s="158">
        <v>20000</v>
      </c>
      <c r="C17" s="96"/>
      <c r="D17" s="103"/>
      <c r="E17" s="103"/>
      <c r="F17" s="103"/>
      <c r="G17" s="103"/>
      <c r="H17" s="103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4">
        <v>6488</v>
      </c>
      <c r="T17" s="53"/>
      <c r="U17" s="41"/>
      <c r="V17" s="148"/>
      <c r="W17" s="251">
        <v>15000</v>
      </c>
      <c r="X17" s="103"/>
      <c r="Y17" s="296"/>
    </row>
    <row r="18" spans="1:25" ht="12" customHeight="1" hidden="1" outlineLevel="1">
      <c r="A18" s="111"/>
      <c r="B18" s="158"/>
      <c r="C18" s="96"/>
      <c r="D18" s="103"/>
      <c r="E18" s="103"/>
      <c r="F18" s="103"/>
      <c r="G18" s="103"/>
      <c r="H18" s="103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4"/>
      <c r="T18" s="53"/>
      <c r="U18" s="42"/>
      <c r="V18" s="148"/>
      <c r="W18" s="251"/>
      <c r="X18" s="103"/>
      <c r="Y18" s="296"/>
    </row>
    <row r="19" spans="1:25" ht="12" customHeight="1" hidden="1" outlineLevel="1">
      <c r="A19" s="111"/>
      <c r="B19" s="158"/>
      <c r="C19" s="96"/>
      <c r="D19" s="103"/>
      <c r="E19" s="103"/>
      <c r="F19" s="103"/>
      <c r="G19" s="103"/>
      <c r="H19" s="103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4"/>
      <c r="T19" s="53"/>
      <c r="U19" s="42"/>
      <c r="V19" s="148"/>
      <c r="W19" s="251"/>
      <c r="X19" s="103"/>
      <c r="Y19" s="296"/>
    </row>
    <row r="20" spans="1:25" ht="17.25" customHeight="1" outlineLevel="1" thickBot="1">
      <c r="A20" s="112"/>
      <c r="B20" s="160"/>
      <c r="C20" s="104"/>
      <c r="D20" s="105"/>
      <c r="E20" s="105"/>
      <c r="F20" s="105"/>
      <c r="G20" s="105"/>
      <c r="H20" s="105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4"/>
      <c r="T20" s="53"/>
      <c r="U20" s="42"/>
      <c r="V20" s="148"/>
      <c r="W20" s="252"/>
      <c r="X20" s="103"/>
      <c r="Y20" s="296"/>
    </row>
    <row r="21" spans="1:25" ht="12" customHeight="1" hidden="1" outlineLevel="1">
      <c r="A21" s="74"/>
      <c r="B21" s="159"/>
      <c r="C21" s="80"/>
      <c r="D21" s="81"/>
      <c r="E21" s="81"/>
      <c r="F21" s="81"/>
      <c r="G21" s="81"/>
      <c r="H21" s="81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53"/>
      <c r="U21" s="42"/>
      <c r="V21" s="148"/>
      <c r="W21" s="250"/>
      <c r="X21" s="103"/>
      <c r="Y21" s="296"/>
    </row>
    <row r="22" spans="1:25" ht="16.5" customHeight="1" hidden="1" outlineLevel="1" thickBot="1">
      <c r="A22" s="39"/>
      <c r="B22" s="161"/>
      <c r="C22" s="88"/>
      <c r="D22" s="89"/>
      <c r="E22" s="89"/>
      <c r="F22" s="89"/>
      <c r="G22" s="89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120"/>
      <c r="T22" s="262"/>
      <c r="U22" s="263"/>
      <c r="V22" s="148"/>
      <c r="W22" s="253"/>
      <c r="X22" s="128"/>
      <c r="Y22" s="297"/>
    </row>
    <row r="23" spans="1:25" ht="21.75" customHeight="1" outlineLevel="1" thickBot="1">
      <c r="A23" s="170" t="s">
        <v>91</v>
      </c>
      <c r="B23" s="122">
        <f>SUM(B8:B20)</f>
        <v>2720000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150">
        <f>SUM(S8:S20)</f>
        <v>2162388</v>
      </c>
      <c r="T23" s="266"/>
      <c r="U23" s="267"/>
      <c r="V23" s="242"/>
      <c r="W23" s="254">
        <f>SUM(W8:W20)</f>
        <v>2835000</v>
      </c>
      <c r="X23" s="268">
        <f>SUM(X8:X20)</f>
        <v>360000</v>
      </c>
      <c r="Y23" s="298"/>
    </row>
    <row r="24" spans="1:25" ht="15.75" customHeight="1" outlineLevel="1">
      <c r="A24" s="110" t="s">
        <v>53</v>
      </c>
      <c r="B24" s="159">
        <v>130000</v>
      </c>
      <c r="C24" s="106"/>
      <c r="D24" s="82"/>
      <c r="E24" s="130"/>
      <c r="F24" s="130"/>
      <c r="G24" s="130"/>
      <c r="H24" s="130"/>
      <c r="I24" s="83"/>
      <c r="J24" s="83"/>
      <c r="K24" s="87"/>
      <c r="L24" s="87"/>
      <c r="M24" s="87"/>
      <c r="N24" s="87"/>
      <c r="O24" s="87"/>
      <c r="P24" s="87"/>
      <c r="Q24" s="87"/>
      <c r="R24" s="98"/>
      <c r="S24" s="84">
        <v>98407</v>
      </c>
      <c r="T24" s="264"/>
      <c r="U24" s="265"/>
      <c r="V24" s="148"/>
      <c r="W24" s="250">
        <v>130000</v>
      </c>
      <c r="X24" s="82"/>
      <c r="Y24" s="299"/>
    </row>
    <row r="25" spans="1:25" ht="15" customHeight="1" outlineLevel="1">
      <c r="A25" s="111" t="s">
        <v>125</v>
      </c>
      <c r="B25" s="158">
        <v>150000</v>
      </c>
      <c r="C25" s="96"/>
      <c r="D25" s="103"/>
      <c r="E25" s="126"/>
      <c r="F25" s="126"/>
      <c r="G25" s="126"/>
      <c r="H25" s="126"/>
      <c r="I25" s="85"/>
      <c r="J25" s="85"/>
      <c r="K25" s="93"/>
      <c r="L25" s="93"/>
      <c r="M25" s="93"/>
      <c r="N25" s="93"/>
      <c r="O25" s="93"/>
      <c r="P25" s="93"/>
      <c r="Q25" s="93"/>
      <c r="R25" s="94"/>
      <c r="S25" s="95">
        <v>132021</v>
      </c>
      <c r="T25" s="53"/>
      <c r="U25" s="42"/>
      <c r="V25" s="148"/>
      <c r="W25" s="251">
        <v>150000</v>
      </c>
      <c r="X25" s="103"/>
      <c r="Y25" s="296" t="s">
        <v>130</v>
      </c>
    </row>
    <row r="26" spans="1:25" ht="15" customHeight="1">
      <c r="A26" s="111" t="s">
        <v>12</v>
      </c>
      <c r="B26" s="158">
        <v>40000</v>
      </c>
      <c r="C26" s="96"/>
      <c r="D26" s="103"/>
      <c r="E26" s="126"/>
      <c r="F26" s="126"/>
      <c r="G26" s="126"/>
      <c r="H26" s="126"/>
      <c r="I26" s="85"/>
      <c r="J26" s="85"/>
      <c r="K26" s="93"/>
      <c r="L26" s="93"/>
      <c r="M26" s="93"/>
      <c r="N26" s="93"/>
      <c r="O26" s="93"/>
      <c r="P26" s="93"/>
      <c r="Q26" s="93"/>
      <c r="R26" s="94"/>
      <c r="S26" s="95">
        <v>12250</v>
      </c>
      <c r="T26" s="53"/>
      <c r="U26" s="42"/>
      <c r="V26" s="148"/>
      <c r="W26" s="251">
        <v>20000</v>
      </c>
      <c r="X26" s="103">
        <v>-20000</v>
      </c>
      <c r="Y26" s="296"/>
    </row>
    <row r="27" spans="1:25" ht="14.25" customHeight="1" hidden="1" outlineLevel="1">
      <c r="A27" s="111"/>
      <c r="B27" s="158"/>
      <c r="C27" s="96"/>
      <c r="D27" s="103"/>
      <c r="E27" s="126"/>
      <c r="F27" s="126"/>
      <c r="G27" s="126"/>
      <c r="H27" s="126"/>
      <c r="I27" s="85"/>
      <c r="J27" s="85"/>
      <c r="K27" s="93"/>
      <c r="L27" s="93"/>
      <c r="M27" s="93"/>
      <c r="N27" s="93"/>
      <c r="O27" s="93"/>
      <c r="P27" s="93"/>
      <c r="Q27" s="93"/>
      <c r="R27" s="94"/>
      <c r="S27" s="95"/>
      <c r="T27" s="53"/>
      <c r="U27" s="42"/>
      <c r="V27" s="148"/>
      <c r="W27" s="251"/>
      <c r="X27" s="103"/>
      <c r="Y27" s="296"/>
    </row>
    <row r="28" spans="1:25" ht="15" customHeight="1" hidden="1" outlineLevel="1">
      <c r="A28" s="111"/>
      <c r="B28" s="158"/>
      <c r="C28" s="96"/>
      <c r="D28" s="103"/>
      <c r="E28" s="126"/>
      <c r="F28" s="126"/>
      <c r="G28" s="126"/>
      <c r="H28" s="126"/>
      <c r="I28" s="85"/>
      <c r="J28" s="85"/>
      <c r="K28" s="93"/>
      <c r="L28" s="93"/>
      <c r="M28" s="93"/>
      <c r="N28" s="93"/>
      <c r="O28" s="93"/>
      <c r="P28" s="93"/>
      <c r="Q28" s="93"/>
      <c r="R28" s="94"/>
      <c r="S28" s="95"/>
      <c r="T28" s="53"/>
      <c r="U28" s="42"/>
      <c r="V28" s="148"/>
      <c r="W28" s="251"/>
      <c r="X28" s="103"/>
      <c r="Y28" s="296"/>
    </row>
    <row r="29" spans="1:25" ht="14.25" customHeight="1" hidden="1" outlineLevel="1">
      <c r="A29" s="111"/>
      <c r="B29" s="158"/>
      <c r="C29" s="96"/>
      <c r="D29" s="103"/>
      <c r="E29" s="126"/>
      <c r="F29" s="126"/>
      <c r="G29" s="126"/>
      <c r="H29" s="126"/>
      <c r="I29" s="85"/>
      <c r="J29" s="85"/>
      <c r="K29" s="93"/>
      <c r="L29" s="93"/>
      <c r="M29" s="93"/>
      <c r="N29" s="93"/>
      <c r="O29" s="93"/>
      <c r="P29" s="93"/>
      <c r="Q29" s="93"/>
      <c r="R29" s="94"/>
      <c r="S29" s="95"/>
      <c r="T29" s="53"/>
      <c r="U29" s="42"/>
      <c r="V29" s="148"/>
      <c r="W29" s="251"/>
      <c r="X29" s="103"/>
      <c r="Y29" s="296"/>
    </row>
    <row r="30" spans="1:25" ht="15" customHeight="1" collapsed="1">
      <c r="A30" s="111" t="s">
        <v>11</v>
      </c>
      <c r="B30" s="158">
        <v>160000</v>
      </c>
      <c r="C30" s="96"/>
      <c r="D30" s="103"/>
      <c r="E30" s="126"/>
      <c r="F30" s="126"/>
      <c r="G30" s="126"/>
      <c r="H30" s="126"/>
      <c r="I30" s="85"/>
      <c r="J30" s="85"/>
      <c r="K30" s="93"/>
      <c r="L30" s="93"/>
      <c r="M30" s="93"/>
      <c r="N30" s="93"/>
      <c r="O30" s="93"/>
      <c r="P30" s="93"/>
      <c r="Q30" s="93"/>
      <c r="R30" s="94"/>
      <c r="S30" s="95">
        <v>86181</v>
      </c>
      <c r="T30" s="53"/>
      <c r="U30" s="42"/>
      <c r="V30" s="148"/>
      <c r="W30" s="251">
        <v>100000</v>
      </c>
      <c r="X30" s="103">
        <v>-60000</v>
      </c>
      <c r="Y30" s="296" t="s">
        <v>130</v>
      </c>
    </row>
    <row r="31" spans="1:25" ht="16.5" hidden="1" outlineLevel="1">
      <c r="A31" s="111"/>
      <c r="B31" s="158"/>
      <c r="C31" s="96"/>
      <c r="D31" s="103"/>
      <c r="E31" s="126"/>
      <c r="F31" s="126"/>
      <c r="G31" s="126"/>
      <c r="H31" s="126"/>
      <c r="I31" s="85"/>
      <c r="J31" s="85"/>
      <c r="K31" s="93"/>
      <c r="L31" s="93"/>
      <c r="M31" s="93"/>
      <c r="N31" s="93"/>
      <c r="O31" s="93"/>
      <c r="P31" s="93"/>
      <c r="Q31" s="93"/>
      <c r="R31" s="94"/>
      <c r="S31" s="95"/>
      <c r="T31" s="53"/>
      <c r="U31" s="42"/>
      <c r="V31" s="148"/>
      <c r="W31" s="251"/>
      <c r="X31" s="103"/>
      <c r="Y31" s="296"/>
    </row>
    <row r="32" spans="1:25" ht="16.5" hidden="1" outlineLevel="1">
      <c r="A32" s="111"/>
      <c r="B32" s="158"/>
      <c r="C32" s="96"/>
      <c r="D32" s="103"/>
      <c r="E32" s="126"/>
      <c r="F32" s="126"/>
      <c r="G32" s="126"/>
      <c r="H32" s="126"/>
      <c r="I32" s="85"/>
      <c r="J32" s="85"/>
      <c r="K32" s="93"/>
      <c r="L32" s="93"/>
      <c r="M32" s="93"/>
      <c r="N32" s="93"/>
      <c r="O32" s="93"/>
      <c r="P32" s="93"/>
      <c r="Q32" s="93"/>
      <c r="R32" s="94"/>
      <c r="S32" s="95"/>
      <c r="T32" s="53"/>
      <c r="U32" s="42"/>
      <c r="V32" s="148"/>
      <c r="W32" s="251"/>
      <c r="X32" s="103"/>
      <c r="Y32" s="296"/>
    </row>
    <row r="33" spans="1:25" ht="16.5" hidden="1" outlineLevel="1">
      <c r="A33" s="111"/>
      <c r="B33" s="158"/>
      <c r="C33" s="96"/>
      <c r="D33" s="103"/>
      <c r="E33" s="126"/>
      <c r="F33" s="126"/>
      <c r="G33" s="126"/>
      <c r="H33" s="126"/>
      <c r="I33" s="85"/>
      <c r="J33" s="85"/>
      <c r="K33" s="93"/>
      <c r="L33" s="93"/>
      <c r="M33" s="93"/>
      <c r="N33" s="93"/>
      <c r="O33" s="93"/>
      <c r="P33" s="93"/>
      <c r="Q33" s="93"/>
      <c r="R33" s="94"/>
      <c r="S33" s="95"/>
      <c r="T33" s="53"/>
      <c r="U33" s="42"/>
      <c r="V33" s="148"/>
      <c r="W33" s="251"/>
      <c r="X33" s="103"/>
      <c r="Y33" s="296"/>
    </row>
    <row r="34" spans="1:25" ht="15" customHeight="1" collapsed="1">
      <c r="A34" s="111" t="s">
        <v>74</v>
      </c>
      <c r="B34" s="158">
        <v>300000</v>
      </c>
      <c r="C34" s="96"/>
      <c r="D34" s="103"/>
      <c r="E34" s="126"/>
      <c r="F34" s="126"/>
      <c r="G34" s="126"/>
      <c r="H34" s="126"/>
      <c r="I34" s="85"/>
      <c r="J34" s="85"/>
      <c r="K34" s="93"/>
      <c r="L34" s="93"/>
      <c r="M34" s="93"/>
      <c r="N34" s="93"/>
      <c r="O34" s="93"/>
      <c r="P34" s="93"/>
      <c r="Q34" s="93"/>
      <c r="R34" s="94"/>
      <c r="S34" s="149">
        <v>373294</v>
      </c>
      <c r="T34" s="53"/>
      <c r="U34" s="42"/>
      <c r="V34" s="148"/>
      <c r="W34" s="251">
        <v>200000</v>
      </c>
      <c r="X34" s="103">
        <v>-100000</v>
      </c>
      <c r="Y34" s="296" t="s">
        <v>131</v>
      </c>
    </row>
    <row r="35" spans="1:25" ht="15" customHeight="1" hidden="1" outlineLevel="1">
      <c r="A35" s="111"/>
      <c r="B35" s="158"/>
      <c r="C35" s="96"/>
      <c r="D35" s="103"/>
      <c r="E35" s="126"/>
      <c r="F35" s="126"/>
      <c r="G35" s="126"/>
      <c r="H35" s="126"/>
      <c r="I35" s="85"/>
      <c r="J35" s="85"/>
      <c r="K35" s="93"/>
      <c r="L35" s="93"/>
      <c r="M35" s="93"/>
      <c r="N35" s="93"/>
      <c r="O35" s="93"/>
      <c r="P35" s="93"/>
      <c r="Q35" s="93"/>
      <c r="R35" s="94"/>
      <c r="S35" s="95"/>
      <c r="T35" s="53"/>
      <c r="U35" s="42"/>
      <c r="V35" s="148"/>
      <c r="W35" s="251"/>
      <c r="X35" s="103"/>
      <c r="Y35" s="296"/>
    </row>
    <row r="36" spans="1:25" ht="17.25" customHeight="1" hidden="1" outlineLevel="1">
      <c r="A36" s="111"/>
      <c r="B36" s="158"/>
      <c r="C36" s="96"/>
      <c r="D36" s="103"/>
      <c r="E36" s="126"/>
      <c r="F36" s="126"/>
      <c r="G36" s="126"/>
      <c r="H36" s="126"/>
      <c r="I36" s="85"/>
      <c r="J36" s="85"/>
      <c r="K36" s="93"/>
      <c r="L36" s="93"/>
      <c r="M36" s="93"/>
      <c r="N36" s="93"/>
      <c r="O36" s="93"/>
      <c r="P36" s="93"/>
      <c r="Q36" s="93"/>
      <c r="R36" s="94"/>
      <c r="S36" s="95"/>
      <c r="T36" s="53"/>
      <c r="U36" s="42"/>
      <c r="V36" s="148"/>
      <c r="W36" s="251"/>
      <c r="X36" s="103"/>
      <c r="Y36" s="296"/>
    </row>
    <row r="37" spans="1:25" ht="14.25" customHeight="1" hidden="1" outlineLevel="1">
      <c r="A37" s="111"/>
      <c r="B37" s="158"/>
      <c r="C37" s="96"/>
      <c r="D37" s="103"/>
      <c r="E37" s="126"/>
      <c r="F37" s="126"/>
      <c r="G37" s="126"/>
      <c r="H37" s="126"/>
      <c r="I37" s="85"/>
      <c r="J37" s="85"/>
      <c r="K37" s="93"/>
      <c r="L37" s="93"/>
      <c r="M37" s="93"/>
      <c r="N37" s="93"/>
      <c r="O37" s="93"/>
      <c r="P37" s="93"/>
      <c r="Q37" s="93"/>
      <c r="R37" s="94"/>
      <c r="S37" s="95"/>
      <c r="T37" s="53"/>
      <c r="U37" s="42"/>
      <c r="V37" s="148"/>
      <c r="W37" s="251"/>
      <c r="X37" s="103"/>
      <c r="Y37" s="296"/>
    </row>
    <row r="38" spans="1:25" ht="15" customHeight="1" collapsed="1">
      <c r="A38" s="111" t="s">
        <v>92</v>
      </c>
      <c r="B38" s="158">
        <v>20000</v>
      </c>
      <c r="C38" s="96"/>
      <c r="D38" s="103"/>
      <c r="E38" s="126"/>
      <c r="F38" s="126"/>
      <c r="G38" s="126"/>
      <c r="H38" s="126"/>
      <c r="I38" s="85"/>
      <c r="J38" s="85"/>
      <c r="K38" s="93"/>
      <c r="L38" s="93"/>
      <c r="M38" s="93"/>
      <c r="N38" s="93"/>
      <c r="O38" s="93"/>
      <c r="P38" s="93"/>
      <c r="Q38" s="93"/>
      <c r="R38" s="94"/>
      <c r="S38" s="95">
        <v>20030</v>
      </c>
      <c r="T38" s="53"/>
      <c r="U38" s="42"/>
      <c r="V38" s="148"/>
      <c r="W38" s="251">
        <v>300000</v>
      </c>
      <c r="X38" s="103">
        <v>280000</v>
      </c>
      <c r="Y38" s="296" t="s">
        <v>134</v>
      </c>
    </row>
    <row r="39" spans="1:25" ht="15" customHeight="1" hidden="1" outlineLevel="1">
      <c r="A39" s="111"/>
      <c r="B39" s="158"/>
      <c r="C39" s="96"/>
      <c r="D39" s="103"/>
      <c r="E39" s="126"/>
      <c r="F39" s="126"/>
      <c r="G39" s="126"/>
      <c r="H39" s="126"/>
      <c r="I39" s="85"/>
      <c r="J39" s="85"/>
      <c r="K39" s="93"/>
      <c r="L39" s="93"/>
      <c r="M39" s="93"/>
      <c r="N39" s="93"/>
      <c r="O39" s="93"/>
      <c r="P39" s="93"/>
      <c r="Q39" s="93"/>
      <c r="R39" s="94"/>
      <c r="S39" s="95"/>
      <c r="T39" s="53"/>
      <c r="U39" s="42"/>
      <c r="V39" s="148"/>
      <c r="W39" s="251"/>
      <c r="X39" s="103"/>
      <c r="Y39" s="296"/>
    </row>
    <row r="40" spans="1:25" ht="15" customHeight="1" hidden="1" outlineLevel="1">
      <c r="A40" s="111"/>
      <c r="B40" s="158"/>
      <c r="C40" s="96"/>
      <c r="D40" s="103"/>
      <c r="E40" s="126"/>
      <c r="F40" s="126"/>
      <c r="G40" s="126"/>
      <c r="H40" s="126"/>
      <c r="I40" s="85"/>
      <c r="J40" s="85"/>
      <c r="K40" s="93"/>
      <c r="L40" s="93"/>
      <c r="M40" s="93"/>
      <c r="N40" s="93"/>
      <c r="O40" s="93"/>
      <c r="P40" s="93"/>
      <c r="Q40" s="93"/>
      <c r="R40" s="94"/>
      <c r="S40" s="95"/>
      <c r="T40" s="53"/>
      <c r="U40" s="40"/>
      <c r="V40" s="148"/>
      <c r="W40" s="251"/>
      <c r="X40" s="103"/>
      <c r="Y40" s="296"/>
    </row>
    <row r="41" spans="1:25" ht="15" customHeight="1" collapsed="1">
      <c r="A41" s="111" t="s">
        <v>4</v>
      </c>
      <c r="B41" s="158">
        <v>180000</v>
      </c>
      <c r="C41" s="96"/>
      <c r="D41" s="103"/>
      <c r="E41" s="126"/>
      <c r="F41" s="126"/>
      <c r="G41" s="126"/>
      <c r="H41" s="126"/>
      <c r="I41" s="85"/>
      <c r="J41" s="85"/>
      <c r="K41" s="93"/>
      <c r="L41" s="93"/>
      <c r="M41" s="93"/>
      <c r="N41" s="93"/>
      <c r="O41" s="93"/>
      <c r="P41" s="93"/>
      <c r="Q41" s="93"/>
      <c r="R41" s="94"/>
      <c r="S41" s="95">
        <v>152711</v>
      </c>
      <c r="T41" s="53"/>
      <c r="U41" s="40"/>
      <c r="V41" s="148"/>
      <c r="W41" s="251">
        <v>150000</v>
      </c>
      <c r="X41" s="103">
        <v>-30000</v>
      </c>
      <c r="Y41" s="296"/>
    </row>
    <row r="42" spans="1:25" ht="13.5" customHeight="1" hidden="1" outlineLevel="1">
      <c r="A42" s="111"/>
      <c r="B42" s="158"/>
      <c r="C42" s="96"/>
      <c r="D42" s="103"/>
      <c r="E42" s="126"/>
      <c r="F42" s="126"/>
      <c r="G42" s="126"/>
      <c r="H42" s="126"/>
      <c r="I42" s="85"/>
      <c r="J42" s="85"/>
      <c r="K42" s="93"/>
      <c r="L42" s="93"/>
      <c r="M42" s="93"/>
      <c r="N42" s="93"/>
      <c r="O42" s="93"/>
      <c r="P42" s="93"/>
      <c r="Q42" s="93"/>
      <c r="R42" s="94"/>
      <c r="S42" s="95"/>
      <c r="T42" s="53"/>
      <c r="U42" s="40"/>
      <c r="V42" s="148"/>
      <c r="W42" s="251"/>
      <c r="X42" s="103"/>
      <c r="Y42" s="296"/>
    </row>
    <row r="43" spans="1:25" ht="14.25" customHeight="1" collapsed="1">
      <c r="A43" s="111" t="s">
        <v>5</v>
      </c>
      <c r="B43" s="158">
        <v>60000</v>
      </c>
      <c r="C43" s="96"/>
      <c r="D43" s="103"/>
      <c r="E43" s="126"/>
      <c r="F43" s="126"/>
      <c r="G43" s="126"/>
      <c r="H43" s="126"/>
      <c r="I43" s="85"/>
      <c r="J43" s="85"/>
      <c r="K43" s="93"/>
      <c r="L43" s="93"/>
      <c r="M43" s="93"/>
      <c r="N43" s="93"/>
      <c r="O43" s="93"/>
      <c r="P43" s="93"/>
      <c r="Q43" s="93"/>
      <c r="R43" s="94"/>
      <c r="S43" s="95">
        <v>61256</v>
      </c>
      <c r="T43" s="53"/>
      <c r="U43" s="42"/>
      <c r="V43" s="148"/>
      <c r="W43" s="251">
        <v>60000</v>
      </c>
      <c r="X43" s="103"/>
      <c r="Y43" s="296"/>
    </row>
    <row r="44" spans="1:25" ht="16.5" customHeight="1" hidden="1" outlineLevel="1">
      <c r="A44" s="111"/>
      <c r="B44" s="158"/>
      <c r="C44" s="96"/>
      <c r="D44" s="103"/>
      <c r="E44" s="126"/>
      <c r="F44" s="126"/>
      <c r="G44" s="126"/>
      <c r="H44" s="126"/>
      <c r="I44" s="85"/>
      <c r="J44" s="85"/>
      <c r="K44" s="93"/>
      <c r="L44" s="93"/>
      <c r="M44" s="93"/>
      <c r="N44" s="93"/>
      <c r="O44" s="93"/>
      <c r="P44" s="93"/>
      <c r="Q44" s="93"/>
      <c r="R44" s="94"/>
      <c r="S44" s="95"/>
      <c r="T44" s="53"/>
      <c r="U44" s="42"/>
      <c r="V44" s="148"/>
      <c r="W44" s="251"/>
      <c r="X44" s="103"/>
      <c r="Y44" s="296"/>
    </row>
    <row r="45" spans="1:25" ht="19.5" customHeight="1" hidden="1" outlineLevel="1">
      <c r="A45" s="111"/>
      <c r="B45" s="158"/>
      <c r="C45" s="96"/>
      <c r="D45" s="103"/>
      <c r="E45" s="126"/>
      <c r="F45" s="126"/>
      <c r="G45" s="126"/>
      <c r="H45" s="126"/>
      <c r="I45" s="85"/>
      <c r="J45" s="85"/>
      <c r="K45" s="93"/>
      <c r="L45" s="93"/>
      <c r="M45" s="93"/>
      <c r="N45" s="93"/>
      <c r="O45" s="93"/>
      <c r="P45" s="93"/>
      <c r="Q45" s="93"/>
      <c r="R45" s="94"/>
      <c r="S45" s="95"/>
      <c r="T45" s="53"/>
      <c r="U45" s="42"/>
      <c r="V45" s="148"/>
      <c r="W45" s="251"/>
      <c r="X45" s="103"/>
      <c r="Y45" s="296"/>
    </row>
    <row r="46" spans="1:25" ht="16.5" customHeight="1" hidden="1" outlineLevel="1">
      <c r="A46" s="111"/>
      <c r="B46" s="158"/>
      <c r="C46" s="96"/>
      <c r="D46" s="103"/>
      <c r="E46" s="126"/>
      <c r="F46" s="126"/>
      <c r="G46" s="126"/>
      <c r="H46" s="126"/>
      <c r="I46" s="85"/>
      <c r="J46" s="85"/>
      <c r="K46" s="93"/>
      <c r="L46" s="93"/>
      <c r="M46" s="93"/>
      <c r="N46" s="93"/>
      <c r="O46" s="93"/>
      <c r="P46" s="93"/>
      <c r="Q46" s="93"/>
      <c r="R46" s="94"/>
      <c r="S46" s="95"/>
      <c r="T46" s="53"/>
      <c r="U46" s="40"/>
      <c r="V46" s="148"/>
      <c r="W46" s="251"/>
      <c r="X46" s="103"/>
      <c r="Y46" s="296"/>
    </row>
    <row r="47" spans="1:25" ht="15" customHeight="1" outlineLevel="1">
      <c r="A47" s="111" t="s">
        <v>13</v>
      </c>
      <c r="B47" s="158">
        <v>50000</v>
      </c>
      <c r="C47" s="96"/>
      <c r="D47" s="103"/>
      <c r="E47" s="126"/>
      <c r="F47" s="126"/>
      <c r="G47" s="126"/>
      <c r="H47" s="126"/>
      <c r="I47" s="85"/>
      <c r="J47" s="85"/>
      <c r="K47" s="93"/>
      <c r="L47" s="93"/>
      <c r="M47" s="93"/>
      <c r="N47" s="93"/>
      <c r="O47" s="93"/>
      <c r="P47" s="93"/>
      <c r="Q47" s="93"/>
      <c r="R47" s="94"/>
      <c r="S47" s="149">
        <v>37942</v>
      </c>
      <c r="T47" s="53"/>
      <c r="U47" s="40"/>
      <c r="V47" s="148"/>
      <c r="W47" s="251">
        <v>20000</v>
      </c>
      <c r="X47" s="103">
        <v>-30000</v>
      </c>
      <c r="Y47" s="296" t="s">
        <v>132</v>
      </c>
    </row>
    <row r="48" spans="1:25" ht="15" customHeight="1">
      <c r="A48" s="111" t="s">
        <v>75</v>
      </c>
      <c r="B48" s="158">
        <v>50000</v>
      </c>
      <c r="C48" s="96"/>
      <c r="D48" s="103"/>
      <c r="E48" s="126"/>
      <c r="F48" s="126"/>
      <c r="G48" s="126"/>
      <c r="H48" s="126"/>
      <c r="I48" s="85"/>
      <c r="J48" s="85"/>
      <c r="K48" s="93"/>
      <c r="L48" s="93"/>
      <c r="M48" s="93"/>
      <c r="N48" s="93"/>
      <c r="O48" s="93"/>
      <c r="P48" s="93"/>
      <c r="Q48" s="93"/>
      <c r="R48" s="94"/>
      <c r="S48" s="149">
        <v>32392</v>
      </c>
      <c r="T48" s="53"/>
      <c r="U48" s="42"/>
      <c r="V48" s="148"/>
      <c r="W48" s="251">
        <v>50000</v>
      </c>
      <c r="X48" s="103"/>
      <c r="Y48" s="296"/>
    </row>
    <row r="49" spans="1:25" ht="21.75" customHeight="1" hidden="1" outlineLevel="1">
      <c r="A49" s="111"/>
      <c r="B49" s="158"/>
      <c r="C49" s="96"/>
      <c r="D49" s="103"/>
      <c r="E49" s="126"/>
      <c r="F49" s="126"/>
      <c r="G49" s="126"/>
      <c r="H49" s="126"/>
      <c r="I49" s="85"/>
      <c r="J49" s="85"/>
      <c r="K49" s="93"/>
      <c r="L49" s="93"/>
      <c r="M49" s="93"/>
      <c r="N49" s="93"/>
      <c r="O49" s="93"/>
      <c r="P49" s="93"/>
      <c r="Q49" s="93"/>
      <c r="R49" s="94"/>
      <c r="S49" s="149"/>
      <c r="T49" s="53"/>
      <c r="U49" s="42"/>
      <c r="V49" s="148"/>
      <c r="W49" s="251"/>
      <c r="X49" s="103"/>
      <c r="Y49" s="296"/>
    </row>
    <row r="50" spans="1:25" ht="18" customHeight="1" hidden="1" outlineLevel="1">
      <c r="A50" s="111"/>
      <c r="B50" s="158"/>
      <c r="C50" s="96"/>
      <c r="D50" s="103"/>
      <c r="E50" s="126"/>
      <c r="F50" s="126"/>
      <c r="G50" s="126"/>
      <c r="H50" s="126"/>
      <c r="I50" s="85"/>
      <c r="J50" s="85"/>
      <c r="K50" s="93"/>
      <c r="L50" s="93"/>
      <c r="M50" s="93"/>
      <c r="N50" s="93"/>
      <c r="O50" s="93"/>
      <c r="P50" s="93"/>
      <c r="Q50" s="93"/>
      <c r="R50" s="94"/>
      <c r="S50" s="149"/>
      <c r="T50" s="53"/>
      <c r="U50" s="42"/>
      <c r="V50" s="148"/>
      <c r="W50" s="251"/>
      <c r="X50" s="103"/>
      <c r="Y50" s="296"/>
    </row>
    <row r="51" spans="1:25" ht="18.75" customHeight="1" hidden="1" outlineLevel="1">
      <c r="A51" s="111"/>
      <c r="B51" s="158"/>
      <c r="C51" s="96"/>
      <c r="D51" s="103"/>
      <c r="E51" s="126"/>
      <c r="F51" s="126"/>
      <c r="G51" s="126"/>
      <c r="H51" s="126"/>
      <c r="I51" s="85"/>
      <c r="J51" s="85"/>
      <c r="K51" s="93"/>
      <c r="L51" s="93"/>
      <c r="M51" s="93"/>
      <c r="N51" s="93"/>
      <c r="O51" s="93"/>
      <c r="P51" s="93"/>
      <c r="Q51" s="93"/>
      <c r="R51" s="94"/>
      <c r="S51" s="149"/>
      <c r="T51" s="53"/>
      <c r="U51" s="42"/>
      <c r="V51" s="148"/>
      <c r="W51" s="251"/>
      <c r="X51" s="103"/>
      <c r="Y51" s="296"/>
    </row>
    <row r="52" spans="1:25" ht="15" customHeight="1" collapsed="1">
      <c r="A52" s="111" t="s">
        <v>15</v>
      </c>
      <c r="B52" s="158">
        <v>80000</v>
      </c>
      <c r="C52" s="96"/>
      <c r="D52" s="103"/>
      <c r="E52" s="126"/>
      <c r="F52" s="126"/>
      <c r="G52" s="126"/>
      <c r="H52" s="126"/>
      <c r="I52" s="85"/>
      <c r="J52" s="85"/>
      <c r="K52" s="93"/>
      <c r="L52" s="93"/>
      <c r="M52" s="93"/>
      <c r="N52" s="93"/>
      <c r="O52" s="93"/>
      <c r="P52" s="93"/>
      <c r="Q52" s="93"/>
      <c r="R52" s="94"/>
      <c r="S52" s="149">
        <v>83900</v>
      </c>
      <c r="T52" s="53"/>
      <c r="U52" s="42"/>
      <c r="V52" s="148"/>
      <c r="W52" s="251">
        <v>20000</v>
      </c>
      <c r="X52" s="103">
        <v>-60000</v>
      </c>
      <c r="Y52" s="296" t="s">
        <v>132</v>
      </c>
    </row>
    <row r="53" spans="1:25" ht="16.5" customHeight="1" hidden="1" outlineLevel="1">
      <c r="A53" s="111"/>
      <c r="B53" s="158"/>
      <c r="C53" s="96"/>
      <c r="D53" s="103"/>
      <c r="E53" s="126"/>
      <c r="F53" s="126"/>
      <c r="G53" s="126"/>
      <c r="H53" s="126"/>
      <c r="I53" s="85"/>
      <c r="J53" s="85"/>
      <c r="K53" s="93"/>
      <c r="L53" s="93"/>
      <c r="M53" s="93"/>
      <c r="N53" s="93"/>
      <c r="O53" s="93"/>
      <c r="P53" s="93"/>
      <c r="Q53" s="93"/>
      <c r="R53" s="94"/>
      <c r="S53" s="95"/>
      <c r="T53" s="53"/>
      <c r="U53" s="42"/>
      <c r="V53" s="148"/>
      <c r="W53" s="251"/>
      <c r="X53" s="103"/>
      <c r="Y53" s="296"/>
    </row>
    <row r="54" spans="1:25" ht="18.75" customHeight="1" hidden="1" outlineLevel="1">
      <c r="A54" s="111"/>
      <c r="B54" s="158"/>
      <c r="C54" s="96"/>
      <c r="D54" s="103"/>
      <c r="E54" s="126"/>
      <c r="F54" s="126"/>
      <c r="G54" s="126"/>
      <c r="H54" s="126"/>
      <c r="I54" s="85"/>
      <c r="J54" s="85"/>
      <c r="K54" s="93"/>
      <c r="L54" s="93"/>
      <c r="M54" s="93"/>
      <c r="N54" s="93"/>
      <c r="O54" s="93"/>
      <c r="P54" s="93"/>
      <c r="Q54" s="93"/>
      <c r="R54" s="94"/>
      <c r="S54" s="95"/>
      <c r="T54" s="53"/>
      <c r="U54" s="42"/>
      <c r="V54" s="148"/>
      <c r="W54" s="251"/>
      <c r="X54" s="103"/>
      <c r="Y54" s="296"/>
    </row>
    <row r="55" spans="1:25" ht="13.5" customHeight="1" hidden="1" outlineLevel="1">
      <c r="A55" s="111"/>
      <c r="B55" s="158"/>
      <c r="C55" s="96"/>
      <c r="D55" s="103"/>
      <c r="E55" s="126"/>
      <c r="F55" s="126"/>
      <c r="G55" s="126"/>
      <c r="H55" s="126"/>
      <c r="I55" s="85"/>
      <c r="J55" s="85"/>
      <c r="K55" s="93"/>
      <c r="L55" s="93"/>
      <c r="M55" s="93"/>
      <c r="N55" s="93"/>
      <c r="O55" s="93"/>
      <c r="P55" s="93"/>
      <c r="Q55" s="93"/>
      <c r="R55" s="94"/>
      <c r="S55" s="95"/>
      <c r="T55" s="53"/>
      <c r="U55" s="42"/>
      <c r="V55" s="148"/>
      <c r="W55" s="251"/>
      <c r="X55" s="103"/>
      <c r="Y55" s="296"/>
    </row>
    <row r="56" spans="1:25" ht="15" customHeight="1" collapsed="1">
      <c r="A56" s="111" t="s">
        <v>76</v>
      </c>
      <c r="B56" s="158">
        <v>60000</v>
      </c>
      <c r="C56" s="96"/>
      <c r="D56" s="103"/>
      <c r="E56" s="126"/>
      <c r="F56" s="126"/>
      <c r="G56" s="126"/>
      <c r="H56" s="126"/>
      <c r="I56" s="85"/>
      <c r="J56" s="85"/>
      <c r="K56" s="93"/>
      <c r="L56" s="93"/>
      <c r="M56" s="93"/>
      <c r="N56" s="93"/>
      <c r="O56" s="93"/>
      <c r="P56" s="93"/>
      <c r="Q56" s="93"/>
      <c r="R56" s="94"/>
      <c r="S56" s="95">
        <v>47277</v>
      </c>
      <c r="T56" s="53"/>
      <c r="U56" s="42"/>
      <c r="V56" s="148"/>
      <c r="W56" s="251">
        <v>30000</v>
      </c>
      <c r="X56" s="103">
        <v>-30000</v>
      </c>
      <c r="Y56" s="296"/>
    </row>
    <row r="57" spans="1:25" ht="15.75" customHeight="1" hidden="1" outlineLevel="1">
      <c r="A57" s="111"/>
      <c r="B57" s="158"/>
      <c r="C57" s="96"/>
      <c r="D57" s="103"/>
      <c r="E57" s="126"/>
      <c r="F57" s="126"/>
      <c r="G57" s="126"/>
      <c r="H57" s="126"/>
      <c r="I57" s="85"/>
      <c r="J57" s="85"/>
      <c r="K57" s="93"/>
      <c r="L57" s="93"/>
      <c r="M57" s="93"/>
      <c r="N57" s="93"/>
      <c r="O57" s="93"/>
      <c r="P57" s="93"/>
      <c r="Q57" s="93"/>
      <c r="R57" s="94"/>
      <c r="S57" s="95"/>
      <c r="T57" s="53"/>
      <c r="U57" s="42"/>
      <c r="V57" s="148"/>
      <c r="W57" s="251"/>
      <c r="X57" s="103"/>
      <c r="Y57" s="296"/>
    </row>
    <row r="58" spans="1:25" ht="15" customHeight="1" collapsed="1">
      <c r="A58" s="111" t="s">
        <v>77</v>
      </c>
      <c r="B58" s="158">
        <v>40000</v>
      </c>
      <c r="C58" s="96"/>
      <c r="D58" s="103"/>
      <c r="E58" s="126"/>
      <c r="F58" s="126"/>
      <c r="G58" s="126"/>
      <c r="H58" s="126"/>
      <c r="I58" s="85"/>
      <c r="J58" s="85"/>
      <c r="K58" s="93"/>
      <c r="L58" s="93"/>
      <c r="M58" s="93"/>
      <c r="N58" s="93"/>
      <c r="O58" s="93"/>
      <c r="P58" s="93"/>
      <c r="Q58" s="93"/>
      <c r="R58" s="94"/>
      <c r="S58" s="95">
        <v>14475</v>
      </c>
      <c r="T58" s="53"/>
      <c r="U58" s="42"/>
      <c r="V58" s="148"/>
      <c r="W58" s="251">
        <v>20000</v>
      </c>
      <c r="X58" s="103">
        <v>-20000</v>
      </c>
      <c r="Y58" s="296"/>
    </row>
    <row r="59" spans="1:25" ht="15" customHeight="1">
      <c r="A59" s="111" t="s">
        <v>78</v>
      </c>
      <c r="B59" s="158">
        <v>10000</v>
      </c>
      <c r="C59" s="96"/>
      <c r="D59" s="103"/>
      <c r="E59" s="126"/>
      <c r="F59" s="126"/>
      <c r="G59" s="126"/>
      <c r="H59" s="126"/>
      <c r="I59" s="85"/>
      <c r="J59" s="85"/>
      <c r="K59" s="93"/>
      <c r="L59" s="93"/>
      <c r="M59" s="93"/>
      <c r="N59" s="93"/>
      <c r="O59" s="93"/>
      <c r="P59" s="93"/>
      <c r="Q59" s="93"/>
      <c r="R59" s="94"/>
      <c r="S59" s="95">
        <v>6000</v>
      </c>
      <c r="T59" s="53"/>
      <c r="U59" s="42"/>
      <c r="V59" s="148"/>
      <c r="W59" s="251">
        <v>10000</v>
      </c>
      <c r="X59" s="103"/>
      <c r="Y59" s="296"/>
    </row>
    <row r="60" spans="1:25" ht="15" customHeight="1" hidden="1" outlineLevel="1">
      <c r="A60" s="111"/>
      <c r="B60" s="158"/>
      <c r="C60" s="96"/>
      <c r="D60" s="103"/>
      <c r="E60" s="126"/>
      <c r="F60" s="126"/>
      <c r="G60" s="126"/>
      <c r="H60" s="126"/>
      <c r="I60" s="85"/>
      <c r="J60" s="85"/>
      <c r="K60" s="93"/>
      <c r="L60" s="93"/>
      <c r="M60" s="93"/>
      <c r="N60" s="93"/>
      <c r="O60" s="93"/>
      <c r="P60" s="93"/>
      <c r="Q60" s="93"/>
      <c r="R60" s="94"/>
      <c r="S60" s="95"/>
      <c r="T60" s="53"/>
      <c r="U60" s="42"/>
      <c r="V60" s="148"/>
      <c r="W60" s="251"/>
      <c r="X60" s="103"/>
      <c r="Y60" s="296"/>
    </row>
    <row r="61" spans="1:25" ht="15" customHeight="1" collapsed="1">
      <c r="A61" s="111" t="s">
        <v>79</v>
      </c>
      <c r="B61" s="158">
        <v>10000</v>
      </c>
      <c r="C61" s="96"/>
      <c r="D61" s="103"/>
      <c r="E61" s="126"/>
      <c r="F61" s="126"/>
      <c r="G61" s="126"/>
      <c r="H61" s="126"/>
      <c r="I61" s="85"/>
      <c r="J61" s="85"/>
      <c r="K61" s="93"/>
      <c r="L61" s="93"/>
      <c r="M61" s="93"/>
      <c r="N61" s="93"/>
      <c r="O61" s="93"/>
      <c r="P61" s="93"/>
      <c r="Q61" s="93"/>
      <c r="R61" s="94"/>
      <c r="S61" s="95">
        <v>0</v>
      </c>
      <c r="T61" s="53"/>
      <c r="U61" s="42"/>
      <c r="V61" s="148"/>
      <c r="W61" s="251">
        <v>10000</v>
      </c>
      <c r="X61" s="103"/>
      <c r="Y61" s="296"/>
    </row>
    <row r="62" spans="1:25" ht="15" customHeight="1">
      <c r="A62" s="111" t="s">
        <v>80</v>
      </c>
      <c r="B62" s="158">
        <v>80000</v>
      </c>
      <c r="C62" s="96"/>
      <c r="D62" s="103"/>
      <c r="E62" s="126"/>
      <c r="F62" s="126"/>
      <c r="G62" s="126"/>
      <c r="H62" s="126"/>
      <c r="I62" s="85"/>
      <c r="J62" s="85"/>
      <c r="K62" s="93"/>
      <c r="L62" s="93"/>
      <c r="M62" s="93"/>
      <c r="N62" s="93"/>
      <c r="O62" s="93"/>
      <c r="P62" s="93"/>
      <c r="Q62" s="93"/>
      <c r="R62" s="94"/>
      <c r="S62" s="95">
        <v>80000</v>
      </c>
      <c r="T62" s="53"/>
      <c r="U62" s="42"/>
      <c r="V62" s="148"/>
      <c r="W62" s="251">
        <v>30000</v>
      </c>
      <c r="X62" s="103">
        <v>-50000</v>
      </c>
      <c r="Y62" s="296" t="s">
        <v>133</v>
      </c>
    </row>
    <row r="63" spans="1:25" ht="15" customHeight="1">
      <c r="A63" s="111" t="s">
        <v>81</v>
      </c>
      <c r="B63" s="158">
        <v>30000</v>
      </c>
      <c r="C63" s="96"/>
      <c r="D63" s="103"/>
      <c r="E63" s="126"/>
      <c r="F63" s="126"/>
      <c r="G63" s="126"/>
      <c r="H63" s="126"/>
      <c r="I63" s="85"/>
      <c r="J63" s="85"/>
      <c r="K63" s="93"/>
      <c r="L63" s="93"/>
      <c r="M63" s="93"/>
      <c r="N63" s="93"/>
      <c r="O63" s="93"/>
      <c r="P63" s="93"/>
      <c r="Q63" s="93"/>
      <c r="R63" s="94"/>
      <c r="S63" s="95">
        <v>16159</v>
      </c>
      <c r="T63" s="53"/>
      <c r="U63" s="42"/>
      <c r="V63" s="148"/>
      <c r="W63" s="251">
        <v>20000</v>
      </c>
      <c r="X63" s="103">
        <v>-10000</v>
      </c>
      <c r="Y63" s="296"/>
    </row>
    <row r="64" spans="1:25" ht="21.75" customHeight="1" hidden="1" outlineLevel="1">
      <c r="A64" s="111"/>
      <c r="B64" s="158"/>
      <c r="C64" s="96"/>
      <c r="D64" s="103"/>
      <c r="E64" s="126"/>
      <c r="F64" s="126"/>
      <c r="G64" s="126"/>
      <c r="H64" s="126"/>
      <c r="I64" s="85"/>
      <c r="J64" s="85"/>
      <c r="K64" s="93"/>
      <c r="L64" s="93"/>
      <c r="M64" s="93"/>
      <c r="N64" s="93"/>
      <c r="O64" s="93"/>
      <c r="P64" s="93"/>
      <c r="Q64" s="93"/>
      <c r="R64" s="94"/>
      <c r="S64" s="95"/>
      <c r="T64" s="53"/>
      <c r="U64" s="42"/>
      <c r="V64" s="148"/>
      <c r="W64" s="251"/>
      <c r="X64" s="103"/>
      <c r="Y64" s="296"/>
    </row>
    <row r="65" spans="1:25" ht="18" customHeight="1" hidden="1" outlineLevel="1">
      <c r="A65" s="111"/>
      <c r="B65" s="158"/>
      <c r="C65" s="96"/>
      <c r="D65" s="103"/>
      <c r="E65" s="126"/>
      <c r="F65" s="126"/>
      <c r="G65" s="126"/>
      <c r="H65" s="126"/>
      <c r="I65" s="85"/>
      <c r="J65" s="85"/>
      <c r="K65" s="93"/>
      <c r="L65" s="93"/>
      <c r="M65" s="93"/>
      <c r="N65" s="93"/>
      <c r="O65" s="93"/>
      <c r="P65" s="93"/>
      <c r="Q65" s="93"/>
      <c r="R65" s="94"/>
      <c r="S65" s="95"/>
      <c r="T65" s="53"/>
      <c r="U65" s="42"/>
      <c r="V65" s="148"/>
      <c r="W65" s="251"/>
      <c r="X65" s="103"/>
      <c r="Y65" s="296"/>
    </row>
    <row r="66" spans="1:25" ht="15" customHeight="1" collapsed="1">
      <c r="A66" s="111" t="s">
        <v>82</v>
      </c>
      <c r="B66" s="158">
        <v>20000</v>
      </c>
      <c r="C66" s="96"/>
      <c r="D66" s="103"/>
      <c r="E66" s="126"/>
      <c r="F66" s="126"/>
      <c r="G66" s="126"/>
      <c r="H66" s="126"/>
      <c r="I66" s="85"/>
      <c r="J66" s="85"/>
      <c r="K66" s="93"/>
      <c r="L66" s="93"/>
      <c r="M66" s="93"/>
      <c r="N66" s="93"/>
      <c r="O66" s="93"/>
      <c r="P66" s="93"/>
      <c r="Q66" s="93"/>
      <c r="R66" s="94"/>
      <c r="S66" s="95">
        <v>12832</v>
      </c>
      <c r="T66" s="53"/>
      <c r="U66" s="42"/>
      <c r="V66" s="148"/>
      <c r="W66" s="251">
        <v>20000</v>
      </c>
      <c r="X66" s="103"/>
      <c r="Y66" s="296"/>
    </row>
    <row r="67" spans="1:25" ht="15" customHeight="1" outlineLevel="1">
      <c r="A67" s="111" t="s">
        <v>94</v>
      </c>
      <c r="B67" s="158">
        <v>180000</v>
      </c>
      <c r="C67" s="96"/>
      <c r="D67" s="103"/>
      <c r="E67" s="126"/>
      <c r="F67" s="126"/>
      <c r="G67" s="126"/>
      <c r="H67" s="126"/>
      <c r="I67" s="85"/>
      <c r="J67" s="85"/>
      <c r="K67" s="93"/>
      <c r="L67" s="93"/>
      <c r="M67" s="93"/>
      <c r="N67" s="93"/>
      <c r="O67" s="93"/>
      <c r="P67" s="93"/>
      <c r="Q67" s="93"/>
      <c r="R67" s="94"/>
      <c r="S67" s="95">
        <v>141458</v>
      </c>
      <c r="T67" s="53"/>
      <c r="U67" s="42"/>
      <c r="V67" s="148"/>
      <c r="W67" s="251">
        <v>120000</v>
      </c>
      <c r="X67" s="103">
        <v>-60000</v>
      </c>
      <c r="Y67" s="296"/>
    </row>
    <row r="68" spans="1:25" ht="15" customHeight="1" outlineLevel="1">
      <c r="A68" s="111" t="s">
        <v>83</v>
      </c>
      <c r="B68" s="158">
        <v>60000</v>
      </c>
      <c r="C68" s="96"/>
      <c r="D68" s="103"/>
      <c r="E68" s="126"/>
      <c r="F68" s="126"/>
      <c r="G68" s="126"/>
      <c r="H68" s="126"/>
      <c r="I68" s="85"/>
      <c r="J68" s="85"/>
      <c r="K68" s="93"/>
      <c r="L68" s="93"/>
      <c r="M68" s="93"/>
      <c r="N68" s="93"/>
      <c r="O68" s="93"/>
      <c r="P68" s="93"/>
      <c r="Q68" s="93"/>
      <c r="R68" s="94"/>
      <c r="S68" s="149">
        <v>38464</v>
      </c>
      <c r="T68" s="53"/>
      <c r="U68" s="42"/>
      <c r="V68" s="148"/>
      <c r="W68" s="251">
        <v>30000</v>
      </c>
      <c r="X68" s="103">
        <v>-30000</v>
      </c>
      <c r="Y68" s="296"/>
    </row>
    <row r="69" spans="1:25" ht="15" customHeight="1" outlineLevel="1">
      <c r="A69" s="111" t="s">
        <v>121</v>
      </c>
      <c r="B69" s="158">
        <v>80000</v>
      </c>
      <c r="C69" s="96"/>
      <c r="D69" s="103"/>
      <c r="E69" s="126"/>
      <c r="F69" s="126"/>
      <c r="G69" s="126"/>
      <c r="H69" s="126"/>
      <c r="I69" s="85"/>
      <c r="J69" s="85"/>
      <c r="K69" s="93"/>
      <c r="L69" s="93"/>
      <c r="M69" s="93"/>
      <c r="N69" s="93"/>
      <c r="O69" s="93"/>
      <c r="P69" s="93"/>
      <c r="Q69" s="93"/>
      <c r="R69" s="94"/>
      <c r="S69" s="149">
        <v>124060</v>
      </c>
      <c r="T69" s="53"/>
      <c r="U69" s="42"/>
      <c r="V69" s="148"/>
      <c r="W69" s="251">
        <v>0</v>
      </c>
      <c r="X69" s="103">
        <v>-80000</v>
      </c>
      <c r="Y69" s="296"/>
    </row>
    <row r="70" spans="1:25" ht="15" customHeight="1" outlineLevel="1">
      <c r="A70" s="111" t="s">
        <v>2</v>
      </c>
      <c r="B70" s="158">
        <v>50000</v>
      </c>
      <c r="C70" s="96"/>
      <c r="D70" s="103"/>
      <c r="E70" s="126"/>
      <c r="F70" s="126"/>
      <c r="G70" s="126"/>
      <c r="H70" s="126"/>
      <c r="I70" s="85"/>
      <c r="J70" s="85"/>
      <c r="K70" s="93"/>
      <c r="L70" s="93"/>
      <c r="M70" s="93"/>
      <c r="N70" s="93"/>
      <c r="O70" s="93"/>
      <c r="P70" s="93"/>
      <c r="Q70" s="93"/>
      <c r="R70" s="94"/>
      <c r="S70" s="95">
        <v>41862</v>
      </c>
      <c r="T70" s="53"/>
      <c r="U70" s="42"/>
      <c r="V70" s="148"/>
      <c r="W70" s="251">
        <v>20000</v>
      </c>
      <c r="X70" s="103">
        <v>-30000</v>
      </c>
      <c r="Y70" s="296" t="s">
        <v>132</v>
      </c>
    </row>
    <row r="71" spans="1:27" ht="15" customHeight="1" outlineLevel="1">
      <c r="A71" s="111" t="s">
        <v>1</v>
      </c>
      <c r="B71" s="158">
        <v>100000</v>
      </c>
      <c r="C71" s="96"/>
      <c r="D71" s="103"/>
      <c r="E71" s="126"/>
      <c r="F71" s="126"/>
      <c r="G71" s="126"/>
      <c r="H71" s="126"/>
      <c r="I71" s="85"/>
      <c r="J71" s="85"/>
      <c r="K71" s="93"/>
      <c r="L71" s="93"/>
      <c r="M71" s="93"/>
      <c r="N71" s="93"/>
      <c r="O71" s="93"/>
      <c r="P71" s="93"/>
      <c r="Q71" s="93"/>
      <c r="R71" s="94"/>
      <c r="S71" s="95">
        <v>72004</v>
      </c>
      <c r="T71" s="53"/>
      <c r="U71" s="42"/>
      <c r="V71" s="148"/>
      <c r="W71" s="251">
        <v>100000</v>
      </c>
      <c r="X71" s="103"/>
      <c r="Y71" s="296"/>
      <c r="AA71" s="303"/>
    </row>
    <row r="72" spans="1:25" ht="15" customHeight="1" outlineLevel="1">
      <c r="A72" s="111" t="s">
        <v>84</v>
      </c>
      <c r="B72" s="158">
        <v>10000</v>
      </c>
      <c r="C72" s="96"/>
      <c r="D72" s="103"/>
      <c r="E72" s="126"/>
      <c r="F72" s="126"/>
      <c r="G72" s="126"/>
      <c r="H72" s="126"/>
      <c r="I72" s="85"/>
      <c r="J72" s="85"/>
      <c r="K72" s="93"/>
      <c r="L72" s="93"/>
      <c r="M72" s="93"/>
      <c r="N72" s="93"/>
      <c r="O72" s="93"/>
      <c r="P72" s="93"/>
      <c r="Q72" s="93"/>
      <c r="R72" s="94"/>
      <c r="S72" s="95">
        <v>0</v>
      </c>
      <c r="T72" s="53"/>
      <c r="U72" s="42"/>
      <c r="V72" s="148"/>
      <c r="W72" s="251">
        <v>0</v>
      </c>
      <c r="X72" s="103">
        <v>-10000</v>
      </c>
      <c r="Y72" s="296"/>
    </row>
    <row r="73" spans="1:26" ht="15" customHeight="1" outlineLevel="1">
      <c r="A73" s="113" t="s">
        <v>85</v>
      </c>
      <c r="B73" s="161">
        <v>70000</v>
      </c>
      <c r="C73" s="127"/>
      <c r="D73" s="128"/>
      <c r="E73" s="129"/>
      <c r="F73" s="129"/>
      <c r="G73" s="129"/>
      <c r="H73" s="129"/>
      <c r="I73" s="90"/>
      <c r="J73" s="90"/>
      <c r="K73" s="91"/>
      <c r="L73" s="91"/>
      <c r="M73" s="91"/>
      <c r="N73" s="91"/>
      <c r="O73" s="91"/>
      <c r="P73" s="91"/>
      <c r="Q73" s="91"/>
      <c r="R73" s="97"/>
      <c r="S73" s="95">
        <v>52676</v>
      </c>
      <c r="T73" s="53"/>
      <c r="U73" s="42"/>
      <c r="V73" s="148"/>
      <c r="W73" s="253">
        <v>30000</v>
      </c>
      <c r="X73" s="103">
        <v>-40000</v>
      </c>
      <c r="Y73" s="280"/>
      <c r="Z73" s="302"/>
    </row>
    <row r="74" spans="1:25" ht="15.75" customHeight="1" outlineLevel="1" thickBot="1">
      <c r="A74" s="112" t="s">
        <v>123</v>
      </c>
      <c r="B74" s="160">
        <v>700000</v>
      </c>
      <c r="C74" s="96"/>
      <c r="D74" s="103"/>
      <c r="E74" s="126"/>
      <c r="F74" s="126"/>
      <c r="G74" s="126"/>
      <c r="H74" s="126"/>
      <c r="I74" s="85"/>
      <c r="J74" s="85"/>
      <c r="K74" s="93"/>
      <c r="L74" s="93"/>
      <c r="M74" s="93"/>
      <c r="N74" s="93"/>
      <c r="O74" s="93"/>
      <c r="P74" s="93"/>
      <c r="Q74" s="94"/>
      <c r="R74" s="94"/>
      <c r="S74" s="95">
        <v>571000</v>
      </c>
      <c r="T74" s="53"/>
      <c r="U74" s="42"/>
      <c r="V74" s="148"/>
      <c r="W74" s="252">
        <v>700000</v>
      </c>
      <c r="X74" s="103"/>
      <c r="Y74" s="280"/>
    </row>
    <row r="75" spans="1:25" ht="15" customHeight="1" hidden="1">
      <c r="A75" s="107"/>
      <c r="B75" s="159"/>
      <c r="C75" s="106"/>
      <c r="D75" s="82"/>
      <c r="E75" s="130"/>
      <c r="F75" s="130"/>
      <c r="G75" s="130"/>
      <c r="H75" s="130"/>
      <c r="I75" s="83"/>
      <c r="J75" s="83"/>
      <c r="K75" s="87"/>
      <c r="L75" s="87"/>
      <c r="M75" s="87"/>
      <c r="N75" s="87"/>
      <c r="O75" s="87"/>
      <c r="P75" s="87"/>
      <c r="Q75" s="87"/>
      <c r="R75" s="98"/>
      <c r="S75" s="95">
        <f aca="true" t="shared" si="0" ref="S75:S93">SUM(C75:R75)</f>
        <v>0</v>
      </c>
      <c r="T75" s="53"/>
      <c r="U75" s="42"/>
      <c r="V75" s="148"/>
      <c r="W75" s="250"/>
      <c r="X75" s="103"/>
      <c r="Y75" s="280"/>
    </row>
    <row r="76" spans="1:25" ht="15" customHeight="1" hidden="1">
      <c r="A76" s="108"/>
      <c r="B76" s="158"/>
      <c r="C76" s="96"/>
      <c r="D76" s="103"/>
      <c r="E76" s="126"/>
      <c r="F76" s="126"/>
      <c r="G76" s="126"/>
      <c r="H76" s="126"/>
      <c r="I76" s="85"/>
      <c r="J76" s="85"/>
      <c r="K76" s="93"/>
      <c r="L76" s="93"/>
      <c r="M76" s="93"/>
      <c r="N76" s="93"/>
      <c r="O76" s="93"/>
      <c r="P76" s="93"/>
      <c r="Q76" s="93"/>
      <c r="R76" s="94"/>
      <c r="S76" s="95">
        <f t="shared" si="0"/>
        <v>0</v>
      </c>
      <c r="T76" s="53"/>
      <c r="U76" s="42"/>
      <c r="V76" s="148"/>
      <c r="W76" s="251"/>
      <c r="X76" s="103"/>
      <c r="Y76" s="280"/>
    </row>
    <row r="77" spans="1:25" ht="15" customHeight="1" hidden="1">
      <c r="A77" s="108"/>
      <c r="B77" s="158"/>
      <c r="C77" s="96"/>
      <c r="D77" s="103"/>
      <c r="E77" s="126"/>
      <c r="F77" s="126"/>
      <c r="G77" s="126"/>
      <c r="H77" s="126"/>
      <c r="I77" s="85"/>
      <c r="J77" s="85"/>
      <c r="K77" s="93"/>
      <c r="L77" s="93"/>
      <c r="M77" s="93"/>
      <c r="N77" s="93"/>
      <c r="O77" s="93"/>
      <c r="P77" s="93"/>
      <c r="Q77" s="93"/>
      <c r="R77" s="94"/>
      <c r="S77" s="95">
        <f t="shared" si="0"/>
        <v>0</v>
      </c>
      <c r="T77" s="53"/>
      <c r="U77" s="42"/>
      <c r="V77" s="148"/>
      <c r="W77" s="251"/>
      <c r="X77" s="103"/>
      <c r="Y77" s="280"/>
    </row>
    <row r="78" spans="1:25" ht="15" customHeight="1" hidden="1" outlineLevel="1">
      <c r="A78" s="108"/>
      <c r="B78" s="158"/>
      <c r="C78" s="96"/>
      <c r="D78" s="103"/>
      <c r="E78" s="126"/>
      <c r="F78" s="126"/>
      <c r="G78" s="126"/>
      <c r="H78" s="126"/>
      <c r="I78" s="85"/>
      <c r="J78" s="85"/>
      <c r="K78" s="93"/>
      <c r="L78" s="93"/>
      <c r="M78" s="93"/>
      <c r="N78" s="93"/>
      <c r="O78" s="93"/>
      <c r="P78" s="93"/>
      <c r="Q78" s="93"/>
      <c r="R78" s="94"/>
      <c r="S78" s="95">
        <f t="shared" si="0"/>
        <v>0</v>
      </c>
      <c r="T78" s="53"/>
      <c r="U78" s="40">
        <f>'1月'!$C$24</f>
        <v>86250</v>
      </c>
      <c r="V78" s="148"/>
      <c r="W78" s="251"/>
      <c r="X78" s="103"/>
      <c r="Y78" s="280"/>
    </row>
    <row r="79" spans="1:25" ht="15" customHeight="1" hidden="1" outlineLevel="1">
      <c r="A79" s="108"/>
      <c r="B79" s="158"/>
      <c r="C79" s="96"/>
      <c r="D79" s="103"/>
      <c r="E79" s="126"/>
      <c r="F79" s="126"/>
      <c r="G79" s="126"/>
      <c r="H79" s="126"/>
      <c r="I79" s="85"/>
      <c r="J79" s="85"/>
      <c r="K79" s="93"/>
      <c r="L79" s="93"/>
      <c r="M79" s="93"/>
      <c r="N79" s="93"/>
      <c r="O79" s="93"/>
      <c r="P79" s="93"/>
      <c r="Q79" s="93"/>
      <c r="R79" s="94"/>
      <c r="S79" s="95">
        <f t="shared" si="0"/>
        <v>0</v>
      </c>
      <c r="T79" s="53"/>
      <c r="U79" s="40">
        <f>'2月'!$C$24</f>
        <v>108900</v>
      </c>
      <c r="V79" s="148"/>
      <c r="W79" s="251"/>
      <c r="X79" s="103"/>
      <c r="Y79" s="280"/>
    </row>
    <row r="80" spans="1:25" ht="15" customHeight="1" hidden="1" outlineLevel="1">
      <c r="A80" s="108"/>
      <c r="B80" s="158"/>
      <c r="C80" s="96"/>
      <c r="D80" s="103"/>
      <c r="E80" s="126"/>
      <c r="F80" s="126"/>
      <c r="G80" s="126"/>
      <c r="H80" s="126"/>
      <c r="I80" s="85"/>
      <c r="J80" s="85"/>
      <c r="K80" s="93"/>
      <c r="L80" s="93"/>
      <c r="M80" s="93"/>
      <c r="N80" s="93"/>
      <c r="O80" s="93"/>
      <c r="P80" s="93"/>
      <c r="Q80" s="93"/>
      <c r="R80" s="94"/>
      <c r="S80" s="95">
        <f t="shared" si="0"/>
        <v>0</v>
      </c>
      <c r="T80" s="53"/>
      <c r="U80" s="40">
        <f>'3月'!$C$24</f>
        <v>102900</v>
      </c>
      <c r="V80" s="148"/>
      <c r="W80" s="251"/>
      <c r="X80" s="103"/>
      <c r="Y80" s="280"/>
    </row>
    <row r="81" spans="1:25" ht="15" customHeight="1" hidden="1">
      <c r="A81" s="108"/>
      <c r="B81" s="158"/>
      <c r="C81" s="96"/>
      <c r="D81" s="103"/>
      <c r="E81" s="126"/>
      <c r="F81" s="126"/>
      <c r="G81" s="126"/>
      <c r="H81" s="126"/>
      <c r="I81" s="85"/>
      <c r="J81" s="85"/>
      <c r="K81" s="93"/>
      <c r="L81" s="93"/>
      <c r="M81" s="93"/>
      <c r="N81" s="93"/>
      <c r="O81" s="93"/>
      <c r="P81" s="93"/>
      <c r="Q81" s="93"/>
      <c r="R81" s="94"/>
      <c r="S81" s="95">
        <f t="shared" si="0"/>
        <v>0</v>
      </c>
      <c r="T81" s="53"/>
      <c r="U81" s="40"/>
      <c r="V81" s="148"/>
      <c r="W81" s="251"/>
      <c r="X81" s="103"/>
      <c r="Y81" s="280"/>
    </row>
    <row r="82" spans="1:25" ht="15" customHeight="1" hidden="1" outlineLevel="1">
      <c r="A82" s="108"/>
      <c r="B82" s="158"/>
      <c r="C82" s="96"/>
      <c r="D82" s="103"/>
      <c r="E82" s="126"/>
      <c r="F82" s="126"/>
      <c r="G82" s="126"/>
      <c r="H82" s="126"/>
      <c r="I82" s="85"/>
      <c r="J82" s="85"/>
      <c r="K82" s="93"/>
      <c r="L82" s="93"/>
      <c r="M82" s="93"/>
      <c r="N82" s="93"/>
      <c r="O82" s="93"/>
      <c r="P82" s="93"/>
      <c r="Q82" s="93"/>
      <c r="R82" s="94"/>
      <c r="S82" s="95">
        <f t="shared" si="0"/>
        <v>0</v>
      </c>
      <c r="T82" s="53"/>
      <c r="U82" s="40"/>
      <c r="V82" s="148"/>
      <c r="W82" s="251"/>
      <c r="X82" s="103"/>
      <c r="Y82" s="280"/>
    </row>
    <row r="83" spans="1:25" ht="15" customHeight="1" hidden="1" outlineLevel="1">
      <c r="A83" s="108"/>
      <c r="B83" s="158"/>
      <c r="C83" s="96"/>
      <c r="D83" s="103"/>
      <c r="E83" s="126"/>
      <c r="F83" s="126"/>
      <c r="G83" s="126"/>
      <c r="H83" s="126"/>
      <c r="I83" s="85"/>
      <c r="J83" s="85"/>
      <c r="K83" s="93"/>
      <c r="L83" s="93"/>
      <c r="M83" s="93"/>
      <c r="N83" s="93"/>
      <c r="O83" s="93"/>
      <c r="P83" s="93"/>
      <c r="Q83" s="93"/>
      <c r="R83" s="94"/>
      <c r="S83" s="95">
        <f t="shared" si="0"/>
        <v>0</v>
      </c>
      <c r="T83" s="53"/>
      <c r="U83" s="40"/>
      <c r="V83" s="148"/>
      <c r="W83" s="251"/>
      <c r="X83" s="103"/>
      <c r="Y83" s="280"/>
    </row>
    <row r="84" spans="1:25" ht="15" customHeight="1" hidden="1">
      <c r="A84" s="108"/>
      <c r="B84" s="158"/>
      <c r="C84" s="96"/>
      <c r="D84" s="103"/>
      <c r="E84" s="126"/>
      <c r="F84" s="126"/>
      <c r="G84" s="126"/>
      <c r="H84" s="126"/>
      <c r="I84" s="85"/>
      <c r="J84" s="85"/>
      <c r="K84" s="93"/>
      <c r="L84" s="93"/>
      <c r="M84" s="93"/>
      <c r="N84" s="93"/>
      <c r="O84" s="93"/>
      <c r="P84" s="93"/>
      <c r="Q84" s="93"/>
      <c r="R84" s="94"/>
      <c r="S84" s="95">
        <f t="shared" si="0"/>
        <v>0</v>
      </c>
      <c r="T84" s="53"/>
      <c r="U84" s="40"/>
      <c r="V84" s="148"/>
      <c r="W84" s="251"/>
      <c r="X84" s="103"/>
      <c r="Y84" s="280"/>
    </row>
    <row r="85" spans="1:25" ht="15" customHeight="1" hidden="1" outlineLevel="1">
      <c r="A85" s="108"/>
      <c r="B85" s="158"/>
      <c r="C85" s="96"/>
      <c r="D85" s="103"/>
      <c r="E85" s="126"/>
      <c r="F85" s="126"/>
      <c r="G85" s="126"/>
      <c r="H85" s="126"/>
      <c r="I85" s="85"/>
      <c r="J85" s="85"/>
      <c r="K85" s="93"/>
      <c r="L85" s="93"/>
      <c r="M85" s="93"/>
      <c r="N85" s="93"/>
      <c r="O85" s="93"/>
      <c r="P85" s="93"/>
      <c r="Q85" s="93"/>
      <c r="R85" s="94"/>
      <c r="S85" s="95">
        <f t="shared" si="0"/>
        <v>0</v>
      </c>
      <c r="T85" s="53"/>
      <c r="U85" s="40"/>
      <c r="V85" s="148"/>
      <c r="W85" s="251"/>
      <c r="X85" s="103"/>
      <c r="Y85" s="280"/>
    </row>
    <row r="86" spans="1:25" ht="15" customHeight="1" hidden="1" outlineLevel="1">
      <c r="A86" s="108"/>
      <c r="B86" s="158"/>
      <c r="C86" s="96"/>
      <c r="D86" s="103"/>
      <c r="E86" s="126"/>
      <c r="F86" s="126"/>
      <c r="G86" s="126"/>
      <c r="H86" s="126"/>
      <c r="I86" s="85"/>
      <c r="J86" s="85"/>
      <c r="K86" s="93"/>
      <c r="L86" s="93"/>
      <c r="M86" s="93"/>
      <c r="N86" s="93"/>
      <c r="O86" s="93"/>
      <c r="P86" s="93"/>
      <c r="Q86" s="93"/>
      <c r="R86" s="94"/>
      <c r="S86" s="95">
        <f t="shared" si="0"/>
        <v>0</v>
      </c>
      <c r="T86" s="53"/>
      <c r="U86" s="40"/>
      <c r="V86" s="148"/>
      <c r="W86" s="251"/>
      <c r="X86" s="103"/>
      <c r="Y86" s="280"/>
    </row>
    <row r="87" spans="1:25" ht="15" customHeight="1" hidden="1" outlineLevel="1">
      <c r="A87" s="108"/>
      <c r="B87" s="158"/>
      <c r="C87" s="96"/>
      <c r="D87" s="103"/>
      <c r="E87" s="126"/>
      <c r="F87" s="126"/>
      <c r="G87" s="126"/>
      <c r="H87" s="126"/>
      <c r="I87" s="85"/>
      <c r="J87" s="85"/>
      <c r="K87" s="93"/>
      <c r="L87" s="93"/>
      <c r="M87" s="93"/>
      <c r="N87" s="93"/>
      <c r="O87" s="93"/>
      <c r="P87" s="93"/>
      <c r="Q87" s="93"/>
      <c r="R87" s="94"/>
      <c r="S87" s="95">
        <f t="shared" si="0"/>
        <v>0</v>
      </c>
      <c r="T87" s="53"/>
      <c r="U87" s="40"/>
      <c r="V87" s="148"/>
      <c r="W87" s="251"/>
      <c r="X87" s="103"/>
      <c r="Y87" s="280"/>
    </row>
    <row r="88" spans="1:25" ht="15" customHeight="1" hidden="1">
      <c r="A88" s="108"/>
      <c r="B88" s="158"/>
      <c r="C88" s="96"/>
      <c r="D88" s="103"/>
      <c r="E88" s="126"/>
      <c r="F88" s="126"/>
      <c r="G88" s="126"/>
      <c r="H88" s="126"/>
      <c r="I88" s="85"/>
      <c r="J88" s="85"/>
      <c r="K88" s="93"/>
      <c r="L88" s="93"/>
      <c r="M88" s="93"/>
      <c r="N88" s="93"/>
      <c r="O88" s="93"/>
      <c r="P88" s="93"/>
      <c r="Q88" s="93"/>
      <c r="R88" s="94"/>
      <c r="S88" s="95">
        <f t="shared" si="0"/>
        <v>0</v>
      </c>
      <c r="T88" s="53"/>
      <c r="U88" s="40"/>
      <c r="V88" s="148"/>
      <c r="W88" s="251"/>
      <c r="X88" s="103"/>
      <c r="Y88" s="280"/>
    </row>
    <row r="89" spans="1:25" ht="15" customHeight="1" hidden="1">
      <c r="A89" s="108"/>
      <c r="B89" s="158"/>
      <c r="C89" s="96"/>
      <c r="D89" s="103"/>
      <c r="E89" s="126"/>
      <c r="F89" s="126"/>
      <c r="G89" s="126"/>
      <c r="H89" s="126"/>
      <c r="I89" s="85"/>
      <c r="J89" s="85"/>
      <c r="K89" s="93"/>
      <c r="L89" s="93"/>
      <c r="M89" s="93"/>
      <c r="N89" s="93"/>
      <c r="O89" s="93"/>
      <c r="P89" s="93"/>
      <c r="Q89" s="93"/>
      <c r="R89" s="94"/>
      <c r="S89" s="95">
        <f t="shared" si="0"/>
        <v>0</v>
      </c>
      <c r="T89" s="53"/>
      <c r="U89" s="41"/>
      <c r="V89" s="148"/>
      <c r="W89" s="251"/>
      <c r="X89" s="103"/>
      <c r="Y89" s="280"/>
    </row>
    <row r="90" spans="1:25" ht="15" customHeight="1" hidden="1">
      <c r="A90" s="108"/>
      <c r="B90" s="158"/>
      <c r="C90" s="96"/>
      <c r="D90" s="103"/>
      <c r="E90" s="126"/>
      <c r="F90" s="126"/>
      <c r="G90" s="126"/>
      <c r="H90" s="126"/>
      <c r="I90" s="85"/>
      <c r="J90" s="85"/>
      <c r="K90" s="93"/>
      <c r="L90" s="93"/>
      <c r="M90" s="93"/>
      <c r="N90" s="93"/>
      <c r="O90" s="93"/>
      <c r="P90" s="93"/>
      <c r="Q90" s="93"/>
      <c r="R90" s="94"/>
      <c r="S90" s="95">
        <f t="shared" si="0"/>
        <v>0</v>
      </c>
      <c r="T90" s="53"/>
      <c r="U90" s="42"/>
      <c r="V90" s="148"/>
      <c r="W90" s="251"/>
      <c r="X90" s="103"/>
      <c r="Y90" s="280"/>
    </row>
    <row r="91" spans="1:25" ht="15.75" customHeight="1" hidden="1">
      <c r="A91" s="108"/>
      <c r="B91" s="158"/>
      <c r="C91" s="96"/>
      <c r="D91" s="103"/>
      <c r="E91" s="126"/>
      <c r="F91" s="126"/>
      <c r="G91" s="126"/>
      <c r="H91" s="126"/>
      <c r="I91" s="85"/>
      <c r="J91" s="85"/>
      <c r="K91" s="93"/>
      <c r="L91" s="93"/>
      <c r="M91" s="93"/>
      <c r="N91" s="93"/>
      <c r="O91" s="93"/>
      <c r="P91" s="93"/>
      <c r="Q91" s="93"/>
      <c r="R91" s="94"/>
      <c r="S91" s="95">
        <f t="shared" si="0"/>
        <v>0</v>
      </c>
      <c r="T91" s="53"/>
      <c r="U91" s="42"/>
      <c r="V91" s="148"/>
      <c r="W91" s="251"/>
      <c r="X91" s="103"/>
      <c r="Y91" s="280"/>
    </row>
    <row r="92" spans="1:25" ht="15" customHeight="1" hidden="1" outlineLevel="1">
      <c r="A92" s="108"/>
      <c r="B92" s="158"/>
      <c r="C92" s="96"/>
      <c r="D92" s="103"/>
      <c r="E92" s="126"/>
      <c r="F92" s="126"/>
      <c r="G92" s="126"/>
      <c r="H92" s="126"/>
      <c r="I92" s="85"/>
      <c r="J92" s="85"/>
      <c r="K92" s="99"/>
      <c r="L92" s="99"/>
      <c r="M92" s="99"/>
      <c r="N92" s="99"/>
      <c r="O92" s="99"/>
      <c r="P92" s="99"/>
      <c r="Q92" s="99"/>
      <c r="R92" s="100"/>
      <c r="S92" s="95">
        <f t="shared" si="0"/>
        <v>0</v>
      </c>
      <c r="T92" s="63"/>
      <c r="U92" s="43">
        <f>'1月'!$C$30</f>
        <v>103950</v>
      </c>
      <c r="V92" s="148"/>
      <c r="W92" s="251"/>
      <c r="X92" s="103"/>
      <c r="Y92" s="280"/>
    </row>
    <row r="93" spans="1:25" ht="18.75" customHeight="1" hidden="1" outlineLevel="1" thickBot="1">
      <c r="A93" s="109"/>
      <c r="B93" s="161"/>
      <c r="C93" s="127"/>
      <c r="D93" s="128"/>
      <c r="E93" s="129"/>
      <c r="F93" s="129"/>
      <c r="G93" s="129"/>
      <c r="H93" s="129"/>
      <c r="I93" s="90"/>
      <c r="J93" s="90"/>
      <c r="K93" s="101"/>
      <c r="L93" s="101"/>
      <c r="M93" s="101"/>
      <c r="N93" s="101"/>
      <c r="O93" s="101"/>
      <c r="P93" s="101"/>
      <c r="Q93" s="101"/>
      <c r="R93" s="102"/>
      <c r="S93" s="95">
        <f t="shared" si="0"/>
        <v>0</v>
      </c>
      <c r="T93" s="63"/>
      <c r="U93" s="43">
        <f>'2月'!$C$30</f>
        <v>148050</v>
      </c>
      <c r="V93" s="148"/>
      <c r="W93" s="253"/>
      <c r="X93" s="103"/>
      <c r="Y93" s="280"/>
    </row>
    <row r="94" spans="1:25" ht="15" customHeight="1" hidden="1" outlineLevel="1" thickBot="1">
      <c r="A94" s="202"/>
      <c r="B94" s="203"/>
      <c r="C94" s="204"/>
      <c r="D94" s="205"/>
      <c r="E94" s="206"/>
      <c r="F94" s="206"/>
      <c r="G94" s="206"/>
      <c r="H94" s="206"/>
      <c r="I94" s="207"/>
      <c r="J94" s="207"/>
      <c r="K94" s="208"/>
      <c r="L94" s="208"/>
      <c r="M94" s="208"/>
      <c r="N94" s="208"/>
      <c r="O94" s="208"/>
      <c r="P94" s="208"/>
      <c r="Q94" s="208"/>
      <c r="R94" s="209"/>
      <c r="S94" s="210"/>
      <c r="T94" s="76"/>
      <c r="U94" s="44">
        <f>'3月'!$C$30</f>
        <v>115400</v>
      </c>
      <c r="V94" s="148"/>
      <c r="W94" s="255"/>
      <c r="X94" s="128"/>
      <c r="Y94" s="281"/>
    </row>
    <row r="95" spans="1:25" s="7" customFormat="1" ht="21" customHeight="1" collapsed="1" thickBot="1">
      <c r="A95" s="231" t="s">
        <v>90</v>
      </c>
      <c r="B95" s="122">
        <f>SUM(B24:B74)</f>
        <v>2720000</v>
      </c>
      <c r="C95" s="219">
        <f>SUM(C24:C74)</f>
        <v>0</v>
      </c>
      <c r="D95" s="219">
        <f>SUM(D24:D74)</f>
        <v>0</v>
      </c>
      <c r="E95" s="220"/>
      <c r="F95" s="220"/>
      <c r="G95" s="220"/>
      <c r="H95" s="220"/>
      <c r="I95" s="219">
        <f>SUM(I24:I94)</f>
        <v>0</v>
      </c>
      <c r="J95" s="219">
        <f>SUM(J24:J74)</f>
        <v>0</v>
      </c>
      <c r="K95" s="219">
        <f aca="true" t="shared" si="1" ref="K95:R95">SUM(K24:K74)</f>
        <v>0</v>
      </c>
      <c r="L95" s="219">
        <f t="shared" si="1"/>
        <v>0</v>
      </c>
      <c r="M95" s="219">
        <f t="shared" si="1"/>
        <v>0</v>
      </c>
      <c r="N95" s="219">
        <f t="shared" si="1"/>
        <v>0</v>
      </c>
      <c r="O95" s="219">
        <f t="shared" si="1"/>
        <v>0</v>
      </c>
      <c r="P95" s="219">
        <f t="shared" si="1"/>
        <v>0</v>
      </c>
      <c r="Q95" s="219">
        <f t="shared" si="1"/>
        <v>0</v>
      </c>
      <c r="R95" s="219">
        <f t="shared" si="1"/>
        <v>0</v>
      </c>
      <c r="S95" s="122">
        <f>SUM(S24:S74)</f>
        <v>2308651</v>
      </c>
      <c r="T95" s="122">
        <f>SUM(T24:T74)</f>
        <v>0</v>
      </c>
      <c r="U95" s="122">
        <f>SUM(U24:U74)</f>
        <v>0</v>
      </c>
      <c r="V95" s="122">
        <f>SUM(V24:V74)</f>
        <v>0</v>
      </c>
      <c r="W95" s="122">
        <f>SUM(W24:W74)</f>
        <v>2340000</v>
      </c>
      <c r="X95" s="122">
        <f>SUM(X24:X74)</f>
        <v>-380000</v>
      </c>
      <c r="Y95" s="294" t="s">
        <v>135</v>
      </c>
    </row>
    <row r="96" spans="1:25" s="7" customFormat="1" ht="0.75" customHeight="1" hidden="1">
      <c r="A96" s="131"/>
      <c r="B96" s="132"/>
      <c r="C96" s="133"/>
      <c r="D96" s="134"/>
      <c r="E96" s="134"/>
      <c r="F96" s="134"/>
      <c r="G96" s="134"/>
      <c r="H96" s="134"/>
      <c r="I96" s="64"/>
      <c r="J96" s="64"/>
      <c r="K96" s="135"/>
      <c r="L96" s="135"/>
      <c r="M96" s="135"/>
      <c r="N96" s="135"/>
      <c r="O96" s="135"/>
      <c r="P96" s="135"/>
      <c r="Q96" s="135"/>
      <c r="R96" s="135"/>
      <c r="S96" s="135"/>
      <c r="T96" s="211"/>
      <c r="U96" s="212"/>
      <c r="V96" s="244"/>
      <c r="W96" s="163"/>
      <c r="X96" s="163"/>
      <c r="Y96" s="282"/>
    </row>
    <row r="97" spans="1:25" s="7" customFormat="1" ht="0.75" customHeight="1" hidden="1">
      <c r="A97" s="136"/>
      <c r="B97" s="137"/>
      <c r="C97" s="138"/>
      <c r="D97" s="52"/>
      <c r="E97" s="52"/>
      <c r="F97" s="52"/>
      <c r="G97" s="52"/>
      <c r="H97" s="52"/>
      <c r="I97" s="49"/>
      <c r="J97" s="49"/>
      <c r="K97" s="139"/>
      <c r="L97" s="139"/>
      <c r="M97" s="139"/>
      <c r="N97" s="139"/>
      <c r="O97" s="139"/>
      <c r="P97" s="139"/>
      <c r="Q97" s="139"/>
      <c r="R97" s="139"/>
      <c r="S97" s="139"/>
      <c r="T97" s="50"/>
      <c r="U97" s="65"/>
      <c r="V97" s="244"/>
      <c r="W97" s="164"/>
      <c r="X97" s="164"/>
      <c r="Y97" s="282"/>
    </row>
    <row r="98" spans="1:25" ht="0.75" customHeight="1" hidden="1">
      <c r="A98" s="318"/>
      <c r="B98" s="319"/>
      <c r="C98" s="320"/>
      <c r="D98" s="320"/>
      <c r="E98" s="320"/>
      <c r="F98" s="320"/>
      <c r="G98" s="320"/>
      <c r="H98" s="320"/>
      <c r="I98" s="320"/>
      <c r="J98" s="51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66"/>
      <c r="V98" s="148"/>
      <c r="W98" s="156"/>
      <c r="X98" s="156"/>
      <c r="Y98" s="283"/>
    </row>
    <row r="99" spans="1:25" ht="17.25" hidden="1" thickBot="1">
      <c r="A99" s="140"/>
      <c r="B99" s="141"/>
      <c r="C99" s="142"/>
      <c r="D99" s="143"/>
      <c r="E99" s="143"/>
      <c r="F99" s="143"/>
      <c r="G99" s="143"/>
      <c r="H99" s="143"/>
      <c r="I99" s="143"/>
      <c r="J99" s="143"/>
      <c r="K99" s="144"/>
      <c r="L99" s="144"/>
      <c r="M99" s="144"/>
      <c r="N99" s="144"/>
      <c r="O99" s="144"/>
      <c r="P99" s="144"/>
      <c r="Q99" s="144"/>
      <c r="R99" s="144"/>
      <c r="S99" s="144"/>
      <c r="T99" s="62"/>
      <c r="U99" s="67"/>
      <c r="V99" s="148"/>
      <c r="W99" s="161"/>
      <c r="X99" s="161"/>
      <c r="Y99" s="284"/>
    </row>
    <row r="100" spans="1:25" ht="3" customHeight="1" hidden="1">
      <c r="A100" s="213"/>
      <c r="B100" s="214"/>
      <c r="C100" s="215"/>
      <c r="D100" s="216"/>
      <c r="E100" s="216"/>
      <c r="F100" s="216"/>
      <c r="G100" s="216"/>
      <c r="H100" s="216"/>
      <c r="I100" s="216"/>
      <c r="J100" s="216"/>
      <c r="K100" s="217"/>
      <c r="L100" s="217"/>
      <c r="M100" s="217"/>
      <c r="N100" s="217"/>
      <c r="O100" s="217"/>
      <c r="P100" s="217"/>
      <c r="Q100" s="217"/>
      <c r="R100" s="217"/>
      <c r="S100" s="218"/>
      <c r="T100" s="45"/>
      <c r="U100" s="75"/>
      <c r="V100" s="148"/>
      <c r="W100" s="203"/>
      <c r="X100" s="203"/>
      <c r="Y100" s="284"/>
    </row>
    <row r="101" spans="1:25" ht="22.5" customHeight="1" thickBot="1">
      <c r="A101" s="222" t="s">
        <v>89</v>
      </c>
      <c r="B101" s="301" t="s">
        <v>120</v>
      </c>
      <c r="C101" s="232" t="s">
        <v>108</v>
      </c>
      <c r="D101" s="199" t="s">
        <v>109</v>
      </c>
      <c r="E101" s="200"/>
      <c r="F101" s="200"/>
      <c r="G101" s="200"/>
      <c r="H101" s="200"/>
      <c r="I101" s="199" t="s">
        <v>110</v>
      </c>
      <c r="J101" s="199" t="s">
        <v>111</v>
      </c>
      <c r="K101" s="199" t="s">
        <v>112</v>
      </c>
      <c r="L101" s="199" t="s">
        <v>113</v>
      </c>
      <c r="M101" s="199" t="s">
        <v>114</v>
      </c>
      <c r="N101" s="199" t="s">
        <v>115</v>
      </c>
      <c r="O101" s="199" t="s">
        <v>116</v>
      </c>
      <c r="P101" s="199" t="s">
        <v>117</v>
      </c>
      <c r="Q101" s="199" t="s">
        <v>118</v>
      </c>
      <c r="R101" s="199" t="s">
        <v>119</v>
      </c>
      <c r="S101" s="201" t="s">
        <v>124</v>
      </c>
      <c r="T101" s="221"/>
      <c r="U101" s="233"/>
      <c r="V101" s="242"/>
      <c r="W101" s="157"/>
      <c r="X101" s="198"/>
      <c r="Y101" s="269"/>
    </row>
    <row r="102" spans="1:25" ht="17.25" customHeight="1" hidden="1" thickBot="1">
      <c r="A102" s="223"/>
      <c r="B102" s="171"/>
      <c r="C102" s="321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3"/>
      <c r="V102" s="148"/>
      <c r="W102" s="165"/>
      <c r="X102" s="171"/>
      <c r="Y102" s="285"/>
    </row>
    <row r="103" spans="1:25" ht="13.5" customHeight="1" hidden="1">
      <c r="A103" s="224"/>
      <c r="B103" s="172"/>
      <c r="C103" s="234"/>
      <c r="D103" s="173"/>
      <c r="E103" s="173"/>
      <c r="F103" s="173"/>
      <c r="G103" s="173"/>
      <c r="H103" s="173"/>
      <c r="I103" s="316"/>
      <c r="J103" s="316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5"/>
      <c r="V103" s="148"/>
      <c r="W103" s="166"/>
      <c r="X103" s="172"/>
      <c r="Y103" s="286"/>
    </row>
    <row r="104" spans="1:25" ht="13.5" customHeight="1" hidden="1">
      <c r="A104" s="225"/>
      <c r="B104" s="176"/>
      <c r="C104" s="235"/>
      <c r="D104" s="177"/>
      <c r="E104" s="177"/>
      <c r="F104" s="177"/>
      <c r="G104" s="177"/>
      <c r="H104" s="177"/>
      <c r="I104" s="317"/>
      <c r="J104" s="317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9"/>
      <c r="V104" s="148"/>
      <c r="W104" s="167"/>
      <c r="X104" s="176"/>
      <c r="Y104" s="286"/>
    </row>
    <row r="105" spans="1:25" ht="13.5" customHeight="1" hidden="1">
      <c r="A105" s="225"/>
      <c r="B105" s="176"/>
      <c r="C105" s="235"/>
      <c r="D105" s="177"/>
      <c r="E105" s="177"/>
      <c r="F105" s="177"/>
      <c r="G105" s="177"/>
      <c r="H105" s="177"/>
      <c r="I105" s="317"/>
      <c r="J105" s="31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8"/>
      <c r="V105" s="148"/>
      <c r="W105" s="167"/>
      <c r="X105" s="176"/>
      <c r="Y105" s="286"/>
    </row>
    <row r="106" spans="1:25" ht="15.75" customHeight="1" hidden="1">
      <c r="A106" s="226"/>
      <c r="B106" s="180"/>
      <c r="C106" s="236"/>
      <c r="D106" s="181"/>
      <c r="E106" s="181"/>
      <c r="F106" s="181"/>
      <c r="G106" s="181"/>
      <c r="H106" s="181"/>
      <c r="I106" s="325"/>
      <c r="J106" s="325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7"/>
      <c r="V106" s="148"/>
      <c r="W106" s="167"/>
      <c r="X106" s="180"/>
      <c r="Y106" s="287"/>
    </row>
    <row r="107" spans="1:25" ht="17.25" customHeight="1" hidden="1" thickBot="1">
      <c r="A107" s="227"/>
      <c r="B107" s="182"/>
      <c r="C107" s="237"/>
      <c r="D107" s="183"/>
      <c r="E107" s="183"/>
      <c r="F107" s="183"/>
      <c r="G107" s="183"/>
      <c r="H107" s="183"/>
      <c r="I107" s="183"/>
      <c r="J107" s="183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5"/>
      <c r="V107" s="148"/>
      <c r="W107" s="158"/>
      <c r="X107" s="182"/>
      <c r="Y107" s="288"/>
    </row>
    <row r="108" spans="1:25" ht="20.25" customHeight="1" hidden="1" thickBot="1">
      <c r="A108" s="228"/>
      <c r="B108" s="186"/>
      <c r="C108" s="238"/>
      <c r="D108" s="187"/>
      <c r="E108" s="187"/>
      <c r="F108" s="187"/>
      <c r="G108" s="187"/>
      <c r="H108" s="187"/>
      <c r="I108" s="324"/>
      <c r="J108" s="324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2"/>
      <c r="V108" s="148"/>
      <c r="W108" s="168"/>
      <c r="X108" s="186"/>
      <c r="Y108" s="289"/>
    </row>
    <row r="109" spans="1:25" ht="16.5">
      <c r="A109" s="229" t="s">
        <v>86</v>
      </c>
      <c r="B109" s="188">
        <v>57448</v>
      </c>
      <c r="C109" s="23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>
        <v>57477</v>
      </c>
      <c r="T109" s="190"/>
      <c r="U109" s="191"/>
      <c r="V109" s="147"/>
      <c r="W109" s="162"/>
      <c r="X109" s="290"/>
      <c r="Y109" s="188"/>
    </row>
    <row r="110" spans="1:25" ht="16.5">
      <c r="A110" s="230" t="s">
        <v>87</v>
      </c>
      <c r="B110" s="192">
        <v>239131</v>
      </c>
      <c r="C110" s="240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>
        <v>239405</v>
      </c>
      <c r="T110" s="194"/>
      <c r="U110" s="185"/>
      <c r="V110" s="148"/>
      <c r="W110" s="158"/>
      <c r="X110" s="291"/>
      <c r="Y110" s="192"/>
    </row>
    <row r="111" spans="1:25" ht="17.25" thickBot="1">
      <c r="A111" s="270" t="s">
        <v>88</v>
      </c>
      <c r="B111" s="195">
        <v>5309790</v>
      </c>
      <c r="C111" s="272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>
        <v>5163293</v>
      </c>
      <c r="T111" s="273"/>
      <c r="U111" s="274"/>
      <c r="V111" s="148"/>
      <c r="W111" s="161"/>
      <c r="X111" s="292"/>
      <c r="Y111" s="195"/>
    </row>
    <row r="112" spans="1:25" ht="21.75" customHeight="1" thickBot="1">
      <c r="A112" s="231" t="s">
        <v>73</v>
      </c>
      <c r="B112" s="150">
        <f>SUM(B109:B111)</f>
        <v>5606369</v>
      </c>
      <c r="C112" s="241">
        <f>SUM(C109:C111)</f>
        <v>0</v>
      </c>
      <c r="D112" s="196">
        <f aca="true" t="shared" si="2" ref="D112:J112">SUM(D109:D111)</f>
        <v>0</v>
      </c>
      <c r="E112" s="197">
        <f t="shared" si="2"/>
        <v>0</v>
      </c>
      <c r="F112" s="197">
        <f t="shared" si="2"/>
        <v>0</v>
      </c>
      <c r="G112" s="197">
        <f t="shared" si="2"/>
        <v>0</v>
      </c>
      <c r="H112" s="197">
        <f t="shared" si="2"/>
        <v>0</v>
      </c>
      <c r="I112" s="196">
        <f t="shared" si="2"/>
        <v>0</v>
      </c>
      <c r="J112" s="196">
        <f t="shared" si="2"/>
        <v>0</v>
      </c>
      <c r="K112" s="196">
        <f aca="true" t="shared" si="3" ref="K112:R112">SUM(K109:K111)</f>
        <v>0</v>
      </c>
      <c r="L112" s="196">
        <f t="shared" si="3"/>
        <v>0</v>
      </c>
      <c r="M112" s="196">
        <f t="shared" si="3"/>
        <v>0</v>
      </c>
      <c r="N112" s="196">
        <f t="shared" si="3"/>
        <v>0</v>
      </c>
      <c r="O112" s="196">
        <f t="shared" si="3"/>
        <v>0</v>
      </c>
      <c r="P112" s="196">
        <f t="shared" si="3"/>
        <v>0</v>
      </c>
      <c r="Q112" s="196">
        <f t="shared" si="3"/>
        <v>0</v>
      </c>
      <c r="R112" s="196">
        <f t="shared" si="3"/>
        <v>0</v>
      </c>
      <c r="S112" s="196">
        <f>SUM(S109:S111)</f>
        <v>5460175</v>
      </c>
      <c r="T112" s="275"/>
      <c r="U112" s="276"/>
      <c r="V112" s="242"/>
      <c r="W112" s="169"/>
      <c r="X112" s="150"/>
      <c r="Y112" s="293"/>
    </row>
    <row r="113" spans="1:25" ht="45" customHeight="1" thickBot="1">
      <c r="A113" s="328"/>
      <c r="B113" s="329"/>
      <c r="C113" s="329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30"/>
    </row>
    <row r="114" spans="1:25" ht="21">
      <c r="A114" s="123"/>
      <c r="B114" s="124"/>
      <c r="C114" s="123"/>
      <c r="D114" s="123"/>
      <c r="E114" s="123"/>
      <c r="F114" s="123"/>
      <c r="G114" s="123"/>
      <c r="H114" s="123"/>
      <c r="I114" s="123"/>
      <c r="J114" s="123"/>
      <c r="K114" s="125"/>
      <c r="L114" s="125"/>
      <c r="M114" s="125"/>
      <c r="N114" s="125"/>
      <c r="O114" s="125"/>
      <c r="P114" s="125"/>
      <c r="Q114" s="125"/>
      <c r="R114" s="125"/>
      <c r="S114" s="125"/>
      <c r="X114" s="124"/>
      <c r="Y114" s="124"/>
    </row>
    <row r="115" spans="2:25" ht="16.5">
      <c r="B115" s="78"/>
      <c r="X115" s="78"/>
      <c r="Y115" s="78"/>
    </row>
    <row r="116" spans="2:25" ht="16.5">
      <c r="B116" s="78"/>
      <c r="X116" s="78"/>
      <c r="Y116" s="78"/>
    </row>
    <row r="117" spans="2:25" ht="16.5">
      <c r="B117" s="78"/>
      <c r="X117" s="78"/>
      <c r="Y117" s="78"/>
    </row>
    <row r="118" ht="16.5">
      <c r="B118" s="78"/>
    </row>
    <row r="119" ht="16.5">
      <c r="B119" s="78"/>
    </row>
    <row r="120" ht="16.5">
      <c r="B120" s="78"/>
    </row>
    <row r="121" ht="16.5">
      <c r="B121" s="78"/>
    </row>
    <row r="122" ht="16.5">
      <c r="B122" s="78"/>
    </row>
    <row r="123" ht="16.5">
      <c r="B123" s="78"/>
    </row>
    <row r="124" ht="16.5">
      <c r="B124" s="78"/>
    </row>
    <row r="125" ht="16.5">
      <c r="B125" s="78"/>
    </row>
    <row r="126" ht="16.5">
      <c r="B126" s="78"/>
    </row>
    <row r="127" ht="16.5">
      <c r="B127" s="78"/>
    </row>
    <row r="128" ht="16.5">
      <c r="B128" s="78"/>
    </row>
    <row r="129" ht="16.5">
      <c r="B129" s="78"/>
    </row>
    <row r="130" ht="16.5">
      <c r="B130" s="78"/>
    </row>
    <row r="131" ht="16.5">
      <c r="B131" s="78"/>
    </row>
    <row r="132" ht="16.5">
      <c r="B132" s="78"/>
    </row>
    <row r="133" ht="16.5">
      <c r="B133" s="78"/>
    </row>
    <row r="134" ht="16.5">
      <c r="B134" s="78"/>
    </row>
    <row r="135" ht="16.5">
      <c r="B135" s="78"/>
    </row>
    <row r="136" ht="16.5">
      <c r="B136" s="78"/>
    </row>
    <row r="137" ht="16.5">
      <c r="B137" s="78"/>
    </row>
    <row r="138" ht="16.5">
      <c r="B138" s="78"/>
    </row>
    <row r="139" ht="16.5">
      <c r="B139" s="78"/>
    </row>
    <row r="140" ht="16.5">
      <c r="B140" s="78"/>
    </row>
    <row r="141" ht="16.5">
      <c r="B141" s="78"/>
    </row>
    <row r="142" ht="16.5">
      <c r="B142" s="78"/>
    </row>
    <row r="143" ht="16.5">
      <c r="B143" s="78"/>
    </row>
    <row r="144" ht="16.5">
      <c r="B144" s="78"/>
    </row>
    <row r="145" ht="16.5">
      <c r="B145" s="78"/>
    </row>
    <row r="146" ht="16.5">
      <c r="B146" s="78"/>
    </row>
    <row r="147" ht="16.5">
      <c r="B147" s="78"/>
    </row>
    <row r="148" ht="16.5">
      <c r="B148" s="78"/>
    </row>
    <row r="149" ht="16.5">
      <c r="B149" s="78"/>
    </row>
    <row r="150" ht="16.5">
      <c r="B150" s="78"/>
    </row>
    <row r="151" ht="16.5">
      <c r="B151" s="78"/>
    </row>
    <row r="152" ht="16.5">
      <c r="B152" s="78"/>
    </row>
    <row r="153" ht="16.5">
      <c r="B153" s="78"/>
    </row>
    <row r="154" ht="16.5">
      <c r="B154" s="78"/>
    </row>
    <row r="155" ht="16.5">
      <c r="B155" s="78"/>
    </row>
    <row r="156" ht="16.5">
      <c r="B156" s="78"/>
    </row>
    <row r="157" ht="16.5">
      <c r="B157" s="78"/>
    </row>
    <row r="158" ht="16.5">
      <c r="B158" s="78"/>
    </row>
    <row r="159" ht="16.5">
      <c r="B159" s="78"/>
    </row>
    <row r="160" ht="16.5">
      <c r="B160" s="78"/>
    </row>
    <row r="161" ht="16.5">
      <c r="B161" s="78"/>
    </row>
    <row r="162" ht="16.5">
      <c r="B162" s="78"/>
    </row>
    <row r="163" ht="16.5">
      <c r="B163" s="78"/>
    </row>
    <row r="164" ht="16.5">
      <c r="B164" s="78"/>
    </row>
    <row r="165" ht="16.5">
      <c r="B165" s="78"/>
    </row>
    <row r="166" ht="16.5">
      <c r="B166" s="78"/>
    </row>
    <row r="167" ht="16.5">
      <c r="B167" s="78"/>
    </row>
    <row r="168" ht="16.5">
      <c r="B168" s="78"/>
    </row>
    <row r="169" ht="16.5">
      <c r="B169" s="78"/>
    </row>
    <row r="170" ht="16.5">
      <c r="B170" s="78"/>
    </row>
    <row r="171" ht="16.5">
      <c r="B171" s="78"/>
    </row>
    <row r="172" ht="16.5">
      <c r="B172" s="78"/>
    </row>
    <row r="173" ht="16.5">
      <c r="B173" s="78"/>
    </row>
    <row r="174" ht="16.5">
      <c r="B174" s="78"/>
    </row>
    <row r="175" ht="16.5">
      <c r="B175" s="78"/>
    </row>
    <row r="176" ht="16.5">
      <c r="B176" s="78"/>
    </row>
    <row r="177" ht="16.5">
      <c r="B177" s="78"/>
    </row>
    <row r="178" ht="16.5">
      <c r="B178" s="78"/>
    </row>
    <row r="179" ht="16.5">
      <c r="B179" s="78"/>
    </row>
    <row r="180" ht="16.5">
      <c r="B180" s="78"/>
    </row>
    <row r="181" ht="16.5">
      <c r="B181" s="78"/>
    </row>
    <row r="182" ht="16.5">
      <c r="B182" s="78"/>
    </row>
    <row r="183" ht="16.5">
      <c r="B183" s="78"/>
    </row>
    <row r="184" ht="16.5">
      <c r="B184" s="78"/>
    </row>
    <row r="185" ht="16.5">
      <c r="B185" s="78"/>
    </row>
    <row r="186" ht="16.5">
      <c r="B186" s="78"/>
    </row>
    <row r="187" ht="16.5">
      <c r="B187" s="78"/>
    </row>
    <row r="188" ht="16.5">
      <c r="B188" s="78"/>
    </row>
    <row r="189" ht="16.5">
      <c r="B189" s="78"/>
    </row>
    <row r="190" ht="16.5">
      <c r="B190" s="78"/>
    </row>
    <row r="191" ht="16.5">
      <c r="B191" s="78"/>
    </row>
    <row r="192" ht="16.5">
      <c r="B192" s="78"/>
    </row>
    <row r="193" ht="16.5">
      <c r="B193" s="78"/>
    </row>
    <row r="194" ht="16.5">
      <c r="B194" s="78"/>
    </row>
    <row r="195" ht="16.5">
      <c r="B195" s="78"/>
    </row>
    <row r="196" ht="16.5">
      <c r="B196" s="78"/>
    </row>
    <row r="197" ht="16.5">
      <c r="B197" s="78"/>
    </row>
    <row r="198" ht="16.5">
      <c r="B198" s="78"/>
    </row>
    <row r="199" ht="16.5">
      <c r="B199" s="78"/>
    </row>
    <row r="200" ht="16.5">
      <c r="B200" s="78"/>
    </row>
    <row r="201" ht="16.5">
      <c r="B201" s="78"/>
    </row>
    <row r="202" ht="16.5">
      <c r="B202" s="78"/>
    </row>
    <row r="203" ht="16.5">
      <c r="B203" s="78"/>
    </row>
    <row r="204" ht="16.5">
      <c r="B204" s="78"/>
    </row>
    <row r="205" ht="16.5">
      <c r="B205" s="78"/>
    </row>
    <row r="206" ht="16.5">
      <c r="B206" s="78"/>
    </row>
    <row r="207" ht="16.5">
      <c r="B207" s="78"/>
    </row>
    <row r="208" ht="16.5">
      <c r="B208" s="78"/>
    </row>
    <row r="209" ht="16.5">
      <c r="B209" s="78"/>
    </row>
    <row r="210" ht="16.5">
      <c r="B210" s="78"/>
    </row>
    <row r="211" ht="16.5">
      <c r="B211" s="78"/>
    </row>
    <row r="212" ht="16.5">
      <c r="B212" s="78"/>
    </row>
    <row r="213" ht="16.5">
      <c r="B213" s="78"/>
    </row>
    <row r="214" ht="16.5">
      <c r="B214" s="78"/>
    </row>
    <row r="215" ht="16.5">
      <c r="B215" s="78"/>
    </row>
    <row r="216" ht="16.5">
      <c r="B216" s="78"/>
    </row>
    <row r="217" ht="16.5">
      <c r="B217" s="78"/>
    </row>
    <row r="218" ht="16.5">
      <c r="B218" s="78"/>
    </row>
    <row r="219" ht="16.5">
      <c r="B219" s="78"/>
    </row>
    <row r="220" ht="16.5">
      <c r="B220" s="78"/>
    </row>
    <row r="221" ht="16.5">
      <c r="B221" s="78"/>
    </row>
    <row r="222" ht="16.5">
      <c r="B222" s="78"/>
    </row>
    <row r="223" ht="16.5">
      <c r="B223" s="78"/>
    </row>
    <row r="224" ht="16.5">
      <c r="B224" s="78"/>
    </row>
    <row r="225" ht="16.5">
      <c r="B225" s="78"/>
    </row>
    <row r="226" ht="16.5">
      <c r="B226" s="78"/>
    </row>
    <row r="227" ht="16.5">
      <c r="B227" s="78"/>
    </row>
    <row r="228" ht="16.5">
      <c r="B228" s="78"/>
    </row>
    <row r="229" ht="16.5">
      <c r="B229" s="78"/>
    </row>
    <row r="230" ht="16.5">
      <c r="B230" s="78"/>
    </row>
    <row r="231" ht="16.5">
      <c r="B231" s="78"/>
    </row>
    <row r="232" ht="16.5">
      <c r="B232" s="78"/>
    </row>
    <row r="233" ht="16.5">
      <c r="B233" s="78"/>
    </row>
    <row r="234" ht="16.5">
      <c r="B234" s="78"/>
    </row>
    <row r="235" ht="16.5">
      <c r="B235" s="78"/>
    </row>
    <row r="236" ht="16.5">
      <c r="B236" s="78"/>
    </row>
    <row r="237" ht="16.5">
      <c r="B237" s="78"/>
    </row>
    <row r="238" ht="16.5">
      <c r="B238" s="78"/>
    </row>
    <row r="239" ht="16.5">
      <c r="B239" s="78"/>
    </row>
    <row r="240" ht="16.5">
      <c r="B240" s="78"/>
    </row>
    <row r="241" ht="16.5">
      <c r="B241" s="78"/>
    </row>
    <row r="242" ht="16.5">
      <c r="B242" s="78"/>
    </row>
    <row r="243" ht="16.5">
      <c r="B243" s="78"/>
    </row>
    <row r="244" ht="16.5">
      <c r="B244" s="78"/>
    </row>
    <row r="245" ht="16.5">
      <c r="B245" s="78"/>
    </row>
    <row r="246" ht="16.5">
      <c r="B246" s="78"/>
    </row>
    <row r="247" ht="16.5">
      <c r="B247" s="78"/>
    </row>
    <row r="248" ht="16.5">
      <c r="B248" s="78"/>
    </row>
    <row r="249" ht="16.5">
      <c r="B249" s="78"/>
    </row>
    <row r="250" ht="16.5">
      <c r="B250" s="78"/>
    </row>
    <row r="251" ht="16.5">
      <c r="B251" s="78"/>
    </row>
    <row r="252" ht="16.5">
      <c r="B252" s="78"/>
    </row>
    <row r="253" ht="16.5">
      <c r="B253" s="78"/>
    </row>
    <row r="254" ht="16.5">
      <c r="B254" s="78"/>
    </row>
    <row r="255" ht="16.5">
      <c r="B255" s="78"/>
    </row>
    <row r="256" ht="16.5">
      <c r="B256" s="78"/>
    </row>
    <row r="257" ht="16.5">
      <c r="B257" s="78"/>
    </row>
    <row r="258" ht="16.5">
      <c r="B258" s="78"/>
    </row>
    <row r="259" ht="16.5">
      <c r="B259" s="78"/>
    </row>
    <row r="260" ht="16.5">
      <c r="B260" s="78"/>
    </row>
    <row r="261" ht="16.5">
      <c r="B261" s="78"/>
    </row>
    <row r="262" ht="16.5">
      <c r="B262" s="78"/>
    </row>
    <row r="263" ht="16.5">
      <c r="B263" s="78"/>
    </row>
    <row r="264" ht="16.5">
      <c r="B264" s="78"/>
    </row>
    <row r="265" ht="16.5">
      <c r="B265" s="78"/>
    </row>
    <row r="266" ht="16.5">
      <c r="B266" s="78"/>
    </row>
    <row r="267" ht="16.5">
      <c r="B267" s="78"/>
    </row>
    <row r="268" ht="16.5">
      <c r="B268" s="78"/>
    </row>
    <row r="269" ht="16.5">
      <c r="B269" s="78"/>
    </row>
    <row r="270" ht="16.5">
      <c r="B270" s="78"/>
    </row>
    <row r="271" ht="16.5">
      <c r="B271" s="78"/>
    </row>
    <row r="272" ht="16.5">
      <c r="B272" s="78"/>
    </row>
    <row r="273" spans="1:25" ht="16.5">
      <c r="A273" s="79"/>
      <c r="B273" s="78"/>
      <c r="C273" s="79"/>
      <c r="X273" s="78"/>
      <c r="Y273" s="78"/>
    </row>
    <row r="274" spans="1:25" ht="16.5">
      <c r="A274" s="79"/>
      <c r="B274" s="78"/>
      <c r="C274" s="79"/>
      <c r="X274" s="78"/>
      <c r="Y274" s="78"/>
    </row>
    <row r="275" spans="1:25" ht="16.5">
      <c r="A275" s="79"/>
      <c r="B275" s="78"/>
      <c r="C275" s="79"/>
      <c r="X275" s="78"/>
      <c r="Y275" s="78"/>
    </row>
    <row r="276" spans="1:25" ht="16.5">
      <c r="A276" s="79"/>
      <c r="B276" s="78"/>
      <c r="C276" s="79"/>
      <c r="X276" s="78"/>
      <c r="Y276" s="78"/>
    </row>
    <row r="277" spans="1:25" ht="16.5">
      <c r="A277" s="79"/>
      <c r="B277" s="78"/>
      <c r="C277" s="79"/>
      <c r="X277" s="78"/>
      <c r="Y277" s="78"/>
    </row>
    <row r="278" spans="1:25" ht="16.5">
      <c r="A278" s="79"/>
      <c r="B278" s="78"/>
      <c r="C278" s="79"/>
      <c r="X278" s="78"/>
      <c r="Y278" s="78"/>
    </row>
    <row r="279" spans="1:25" ht="16.5">
      <c r="A279" s="79"/>
      <c r="B279" s="78"/>
      <c r="C279" s="79"/>
      <c r="X279" s="78"/>
      <c r="Y279" s="78"/>
    </row>
    <row r="280" spans="1:25" ht="16.5">
      <c r="A280" s="79"/>
      <c r="B280" s="78"/>
      <c r="C280" s="79"/>
      <c r="X280" s="78"/>
      <c r="Y280" s="78"/>
    </row>
    <row r="281" spans="1:25" ht="16.5">
      <c r="A281" s="79"/>
      <c r="B281" s="78"/>
      <c r="C281" s="79"/>
      <c r="X281" s="78"/>
      <c r="Y281" s="78"/>
    </row>
    <row r="282" spans="1:25" ht="16.5">
      <c r="A282" s="79"/>
      <c r="B282" s="78"/>
      <c r="C282" s="79"/>
      <c r="X282" s="78"/>
      <c r="Y282" s="78"/>
    </row>
    <row r="283" spans="1:25" ht="16.5">
      <c r="A283" s="79"/>
      <c r="B283" s="78"/>
      <c r="C283" s="79"/>
      <c r="X283" s="78"/>
      <c r="Y283" s="78"/>
    </row>
    <row r="284" spans="1:25" ht="16.5">
      <c r="A284" s="79"/>
      <c r="B284" s="78"/>
      <c r="C284" s="79"/>
      <c r="X284" s="78"/>
      <c r="Y284" s="78"/>
    </row>
    <row r="285" spans="1:25" ht="16.5">
      <c r="A285" s="79"/>
      <c r="B285" s="78"/>
      <c r="C285" s="79"/>
      <c r="X285" s="78"/>
      <c r="Y285" s="78"/>
    </row>
    <row r="286" spans="1:25" ht="16.5">
      <c r="A286" s="79"/>
      <c r="B286" s="78"/>
      <c r="C286" s="79"/>
      <c r="X286" s="78"/>
      <c r="Y286" s="78"/>
    </row>
    <row r="287" spans="1:25" ht="16.5">
      <c r="A287" s="79"/>
      <c r="B287" s="78"/>
      <c r="C287" s="79"/>
      <c r="X287" s="78"/>
      <c r="Y287" s="78"/>
    </row>
    <row r="288" spans="1:25" ht="16.5">
      <c r="A288" s="79"/>
      <c r="B288" s="78"/>
      <c r="C288" s="79"/>
      <c r="X288" s="78"/>
      <c r="Y288" s="78"/>
    </row>
    <row r="289" spans="1:25" ht="16.5">
      <c r="A289" s="79"/>
      <c r="B289" s="78"/>
      <c r="C289" s="79"/>
      <c r="X289" s="78"/>
      <c r="Y289" s="78"/>
    </row>
    <row r="290" spans="1:25" ht="16.5">
      <c r="A290" s="79"/>
      <c r="B290" s="78"/>
      <c r="C290" s="79"/>
      <c r="X290" s="78"/>
      <c r="Y290" s="78"/>
    </row>
    <row r="291" spans="1:25" ht="16.5">
      <c r="A291" s="79"/>
      <c r="B291" s="78"/>
      <c r="C291" s="79"/>
      <c r="X291" s="78"/>
      <c r="Y291" s="78"/>
    </row>
    <row r="292" spans="1:25" ht="16.5">
      <c r="A292" s="79"/>
      <c r="B292" s="78"/>
      <c r="C292" s="79"/>
      <c r="X292" s="78"/>
      <c r="Y292" s="78"/>
    </row>
    <row r="293" spans="1:25" ht="16.5">
      <c r="A293" s="79"/>
      <c r="B293" s="78"/>
      <c r="C293" s="79"/>
      <c r="X293" s="78"/>
      <c r="Y293" s="78"/>
    </row>
    <row r="294" spans="1:25" ht="16.5">
      <c r="A294" s="79"/>
      <c r="B294" s="78"/>
      <c r="C294" s="79"/>
      <c r="X294" s="78"/>
      <c r="Y294" s="78"/>
    </row>
    <row r="295" spans="1:25" ht="16.5">
      <c r="A295" s="79"/>
      <c r="B295" s="78"/>
      <c r="C295" s="79"/>
      <c r="X295" s="78"/>
      <c r="Y295" s="78"/>
    </row>
    <row r="296" spans="1:25" ht="16.5">
      <c r="A296" s="79"/>
      <c r="B296" s="78"/>
      <c r="C296" s="79"/>
      <c r="X296" s="78"/>
      <c r="Y296" s="78"/>
    </row>
    <row r="297" spans="1:25" ht="16.5">
      <c r="A297" s="79"/>
      <c r="B297" s="78"/>
      <c r="C297" s="79"/>
      <c r="X297" s="78"/>
      <c r="Y297" s="78"/>
    </row>
    <row r="298" spans="1:25" ht="16.5">
      <c r="A298" s="79"/>
      <c r="B298" s="78"/>
      <c r="C298" s="79"/>
      <c r="X298" s="78"/>
      <c r="Y298" s="78"/>
    </row>
    <row r="299" spans="1:25" ht="16.5">
      <c r="A299" s="79"/>
      <c r="B299" s="78"/>
      <c r="C299" s="79"/>
      <c r="X299" s="78"/>
      <c r="Y299" s="78"/>
    </row>
    <row r="300" spans="1:25" ht="16.5">
      <c r="A300" s="79"/>
      <c r="B300" s="78"/>
      <c r="C300" s="79"/>
      <c r="X300" s="78"/>
      <c r="Y300" s="78"/>
    </row>
    <row r="301" spans="1:25" ht="16.5">
      <c r="A301" s="79"/>
      <c r="B301" s="78"/>
      <c r="C301" s="79"/>
      <c r="X301" s="78"/>
      <c r="Y301" s="78"/>
    </row>
    <row r="302" spans="1:25" ht="16.5">
      <c r="A302" s="79"/>
      <c r="B302" s="78"/>
      <c r="C302" s="79"/>
      <c r="X302" s="78"/>
      <c r="Y302" s="78"/>
    </row>
    <row r="303" spans="1:25" ht="16.5">
      <c r="A303" s="79"/>
      <c r="B303" s="78"/>
      <c r="C303" s="79"/>
      <c r="X303" s="78"/>
      <c r="Y303" s="78"/>
    </row>
    <row r="304" spans="1:25" ht="16.5">
      <c r="A304" s="79"/>
      <c r="B304" s="78"/>
      <c r="C304" s="79"/>
      <c r="X304" s="78"/>
      <c r="Y304" s="78"/>
    </row>
    <row r="305" spans="1:25" ht="16.5">
      <c r="A305" s="79"/>
      <c r="B305" s="78"/>
      <c r="C305" s="79"/>
      <c r="X305" s="78"/>
      <c r="Y305" s="78"/>
    </row>
    <row r="306" spans="1:25" ht="16.5">
      <c r="A306" s="79"/>
      <c r="B306" s="78"/>
      <c r="C306" s="79"/>
      <c r="X306" s="78"/>
      <c r="Y306" s="78"/>
    </row>
    <row r="307" spans="1:25" ht="16.5">
      <c r="A307" s="79"/>
      <c r="B307" s="78"/>
      <c r="C307" s="79"/>
      <c r="X307" s="78"/>
      <c r="Y307" s="78"/>
    </row>
    <row r="308" spans="1:25" ht="16.5">
      <c r="A308" s="79"/>
      <c r="B308" s="78"/>
      <c r="C308" s="79"/>
      <c r="X308" s="78"/>
      <c r="Y308" s="78"/>
    </row>
    <row r="309" spans="1:25" ht="16.5">
      <c r="A309" s="79"/>
      <c r="B309" s="78"/>
      <c r="C309" s="79"/>
      <c r="X309" s="78"/>
      <c r="Y309" s="78"/>
    </row>
    <row r="310" spans="1:25" ht="16.5">
      <c r="A310" s="79"/>
      <c r="B310" s="78"/>
      <c r="C310" s="79"/>
      <c r="X310" s="78"/>
      <c r="Y310" s="78"/>
    </row>
    <row r="311" spans="1:25" ht="16.5">
      <c r="A311" s="79"/>
      <c r="B311" s="78"/>
      <c r="C311" s="79"/>
      <c r="X311" s="78"/>
      <c r="Y311" s="78"/>
    </row>
    <row r="312" spans="1:25" ht="16.5">
      <c r="A312" s="79"/>
      <c r="B312" s="78"/>
      <c r="C312" s="79"/>
      <c r="X312" s="78"/>
      <c r="Y312" s="78"/>
    </row>
    <row r="313" spans="1:25" ht="16.5">
      <c r="A313" s="79"/>
      <c r="B313" s="78"/>
      <c r="C313" s="79"/>
      <c r="X313" s="78"/>
      <c r="Y313" s="78"/>
    </row>
    <row r="314" spans="1:25" ht="16.5">
      <c r="A314" s="79"/>
      <c r="B314" s="78"/>
      <c r="C314" s="79"/>
      <c r="X314" s="78"/>
      <c r="Y314" s="78"/>
    </row>
    <row r="315" spans="1:25" ht="16.5">
      <c r="A315" s="79"/>
      <c r="B315" s="78"/>
      <c r="C315" s="79"/>
      <c r="X315" s="78"/>
      <c r="Y315" s="78"/>
    </row>
    <row r="316" spans="1:25" ht="16.5">
      <c r="A316" s="79"/>
      <c r="B316" s="78"/>
      <c r="C316" s="79"/>
      <c r="X316" s="78"/>
      <c r="Y316" s="78"/>
    </row>
    <row r="317" spans="1:25" ht="16.5">
      <c r="A317" s="79"/>
      <c r="B317" s="78"/>
      <c r="C317" s="79"/>
      <c r="X317" s="78"/>
      <c r="Y317" s="78"/>
    </row>
    <row r="318" spans="1:25" ht="16.5">
      <c r="A318" s="79"/>
      <c r="B318" s="78"/>
      <c r="C318" s="79"/>
      <c r="X318" s="78"/>
      <c r="Y318" s="78"/>
    </row>
    <row r="319" spans="1:25" ht="16.5">
      <c r="A319" s="79"/>
      <c r="B319" s="78"/>
      <c r="C319" s="79"/>
      <c r="X319" s="78"/>
      <c r="Y319" s="78"/>
    </row>
    <row r="320" spans="1:25" ht="16.5">
      <c r="A320" s="79"/>
      <c r="B320" s="78"/>
      <c r="C320" s="79"/>
      <c r="X320" s="78"/>
      <c r="Y320" s="78"/>
    </row>
    <row r="321" spans="1:25" ht="16.5">
      <c r="A321" s="79"/>
      <c r="B321" s="78"/>
      <c r="C321" s="79"/>
      <c r="X321" s="78"/>
      <c r="Y321" s="78"/>
    </row>
    <row r="322" spans="1:25" ht="16.5">
      <c r="A322" s="79"/>
      <c r="B322" s="78"/>
      <c r="C322" s="79"/>
      <c r="X322" s="78"/>
      <c r="Y322" s="78"/>
    </row>
    <row r="323" spans="1:25" ht="16.5">
      <c r="A323" s="79"/>
      <c r="B323" s="78"/>
      <c r="C323" s="79"/>
      <c r="X323" s="78"/>
      <c r="Y323" s="78"/>
    </row>
    <row r="324" spans="1:25" ht="16.5">
      <c r="A324" s="79"/>
      <c r="B324" s="78"/>
      <c r="C324" s="79"/>
      <c r="X324" s="78"/>
      <c r="Y324" s="78"/>
    </row>
    <row r="325" spans="1:25" ht="16.5">
      <c r="A325" s="79"/>
      <c r="B325" s="78"/>
      <c r="C325" s="79"/>
      <c r="X325" s="78"/>
      <c r="Y325" s="78"/>
    </row>
    <row r="326" spans="1:25" ht="16.5">
      <c r="A326" s="79"/>
      <c r="B326" s="78"/>
      <c r="C326" s="79"/>
      <c r="X326" s="78"/>
      <c r="Y326" s="78"/>
    </row>
    <row r="327" spans="1:25" ht="16.5">
      <c r="A327" s="79"/>
      <c r="B327" s="78"/>
      <c r="C327" s="79"/>
      <c r="X327" s="78"/>
      <c r="Y327" s="78"/>
    </row>
    <row r="328" spans="1:25" ht="16.5">
      <c r="A328" s="79"/>
      <c r="B328" s="78"/>
      <c r="C328" s="79"/>
      <c r="X328" s="78"/>
      <c r="Y328" s="78"/>
    </row>
    <row r="329" spans="1:25" ht="16.5">
      <c r="A329" s="79"/>
      <c r="B329" s="78"/>
      <c r="C329" s="79"/>
      <c r="X329" s="78"/>
      <c r="Y329" s="78"/>
    </row>
    <row r="330" spans="1:25" ht="16.5">
      <c r="A330" s="79"/>
      <c r="B330" s="78"/>
      <c r="C330" s="79"/>
      <c r="X330" s="78"/>
      <c r="Y330" s="78"/>
    </row>
    <row r="331" spans="1:25" ht="16.5">
      <c r="A331" s="79"/>
      <c r="B331" s="78"/>
      <c r="C331" s="79"/>
      <c r="X331" s="78"/>
      <c r="Y331" s="78"/>
    </row>
    <row r="332" spans="1:25" ht="16.5">
      <c r="A332" s="79"/>
      <c r="B332" s="78"/>
      <c r="C332" s="79"/>
      <c r="X332" s="78"/>
      <c r="Y332" s="78"/>
    </row>
    <row r="333" spans="1:25" ht="16.5">
      <c r="A333" s="79"/>
      <c r="B333" s="78"/>
      <c r="C333" s="79"/>
      <c r="X333" s="78"/>
      <c r="Y333" s="78"/>
    </row>
    <row r="334" spans="1:25" ht="16.5">
      <c r="A334" s="79"/>
      <c r="B334" s="78"/>
      <c r="C334" s="79"/>
      <c r="X334" s="78"/>
      <c r="Y334" s="78"/>
    </row>
    <row r="335" spans="1:25" ht="16.5">
      <c r="A335" s="79"/>
      <c r="B335" s="78"/>
      <c r="C335" s="79"/>
      <c r="X335" s="78"/>
      <c r="Y335" s="78"/>
    </row>
    <row r="336" spans="1:25" ht="16.5">
      <c r="A336" s="79"/>
      <c r="B336" s="78"/>
      <c r="C336" s="79"/>
      <c r="X336" s="78"/>
      <c r="Y336" s="78"/>
    </row>
    <row r="337" spans="1:25" ht="16.5">
      <c r="A337" s="79"/>
      <c r="B337" s="78"/>
      <c r="C337" s="79"/>
      <c r="X337" s="78"/>
      <c r="Y337" s="78"/>
    </row>
    <row r="338" spans="1:25" ht="16.5">
      <c r="A338" s="79"/>
      <c r="B338" s="78"/>
      <c r="C338" s="79"/>
      <c r="X338" s="78"/>
      <c r="Y338" s="78"/>
    </row>
    <row r="339" spans="1:25" ht="16.5">
      <c r="A339" s="79"/>
      <c r="B339" s="78"/>
      <c r="C339" s="79"/>
      <c r="X339" s="78"/>
      <c r="Y339" s="78"/>
    </row>
    <row r="340" spans="1:25" ht="16.5">
      <c r="A340" s="79"/>
      <c r="B340" s="78"/>
      <c r="C340" s="79"/>
      <c r="X340" s="78"/>
      <c r="Y340" s="78"/>
    </row>
    <row r="341" spans="1:25" ht="16.5">
      <c r="A341" s="79"/>
      <c r="B341" s="78"/>
      <c r="C341" s="79"/>
      <c r="X341" s="78"/>
      <c r="Y341" s="78"/>
    </row>
    <row r="342" spans="1:25" ht="16.5">
      <c r="A342" s="79"/>
      <c r="B342" s="78"/>
      <c r="C342" s="79"/>
      <c r="X342" s="78"/>
      <c r="Y342" s="78"/>
    </row>
    <row r="343" spans="1:25" ht="16.5">
      <c r="A343" s="79"/>
      <c r="B343" s="78"/>
      <c r="C343" s="79"/>
      <c r="X343" s="78"/>
      <c r="Y343" s="78"/>
    </row>
    <row r="344" spans="1:25" ht="16.5">
      <c r="A344" s="79"/>
      <c r="B344" s="78"/>
      <c r="C344" s="79"/>
      <c r="X344" s="78"/>
      <c r="Y344" s="78"/>
    </row>
    <row r="345" spans="1:25" ht="16.5">
      <c r="A345" s="79"/>
      <c r="B345" s="78"/>
      <c r="C345" s="79"/>
      <c r="X345" s="78"/>
      <c r="Y345" s="78"/>
    </row>
    <row r="346" spans="1:25" ht="16.5">
      <c r="A346" s="79"/>
      <c r="B346" s="78"/>
      <c r="C346" s="79"/>
      <c r="X346" s="78"/>
      <c r="Y346" s="78"/>
    </row>
    <row r="347" spans="1:25" ht="16.5">
      <c r="A347" s="79"/>
      <c r="B347" s="78"/>
      <c r="C347" s="79"/>
      <c r="X347" s="78"/>
      <c r="Y347" s="78"/>
    </row>
    <row r="348" spans="1:25" ht="16.5">
      <c r="A348" s="79"/>
      <c r="B348" s="78"/>
      <c r="C348" s="79"/>
      <c r="X348" s="78"/>
      <c r="Y348" s="78"/>
    </row>
    <row r="349" spans="1:25" ht="16.5">
      <c r="A349" s="79"/>
      <c r="B349" s="78"/>
      <c r="C349" s="79"/>
      <c r="X349" s="78"/>
      <c r="Y349" s="78"/>
    </row>
    <row r="350" spans="1:25" ht="16.5">
      <c r="A350" s="79"/>
      <c r="B350" s="78"/>
      <c r="C350" s="79"/>
      <c r="X350" s="78"/>
      <c r="Y350" s="78"/>
    </row>
    <row r="351" spans="1:25" ht="16.5">
      <c r="A351" s="79"/>
      <c r="B351" s="78"/>
      <c r="C351" s="79"/>
      <c r="X351" s="78"/>
      <c r="Y351" s="78"/>
    </row>
    <row r="352" spans="1:25" ht="16.5">
      <c r="A352" s="79"/>
      <c r="B352" s="78"/>
      <c r="C352" s="79"/>
      <c r="X352" s="78"/>
      <c r="Y352" s="78"/>
    </row>
    <row r="353" spans="1:25" ht="16.5">
      <c r="A353" s="79"/>
      <c r="B353" s="78"/>
      <c r="C353" s="79"/>
      <c r="X353" s="78"/>
      <c r="Y353" s="78"/>
    </row>
    <row r="354" spans="1:25" ht="16.5">
      <c r="A354" s="79"/>
      <c r="B354" s="78"/>
      <c r="C354" s="79"/>
      <c r="X354" s="78"/>
      <c r="Y354" s="78"/>
    </row>
    <row r="355" spans="1:25" ht="16.5">
      <c r="A355" s="79"/>
      <c r="B355" s="78"/>
      <c r="C355" s="79"/>
      <c r="X355" s="78"/>
      <c r="Y355" s="78"/>
    </row>
    <row r="356" spans="1:25" ht="16.5">
      <c r="A356" s="79"/>
      <c r="B356" s="78"/>
      <c r="C356" s="79"/>
      <c r="X356" s="78"/>
      <c r="Y356" s="78"/>
    </row>
    <row r="357" spans="1:25" ht="16.5">
      <c r="A357" s="79"/>
      <c r="B357" s="78"/>
      <c r="C357" s="79"/>
      <c r="X357" s="78"/>
      <c r="Y357" s="78"/>
    </row>
    <row r="358" spans="1:25" ht="16.5">
      <c r="A358" s="79"/>
      <c r="B358" s="78"/>
      <c r="C358" s="79"/>
      <c r="X358" s="78"/>
      <c r="Y358" s="78"/>
    </row>
    <row r="359" spans="1:25" ht="16.5">
      <c r="A359" s="79"/>
      <c r="B359" s="78"/>
      <c r="C359" s="79"/>
      <c r="X359" s="78"/>
      <c r="Y359" s="78"/>
    </row>
    <row r="360" spans="1:25" ht="16.5">
      <c r="A360" s="79"/>
      <c r="B360" s="78"/>
      <c r="C360" s="79"/>
      <c r="X360" s="78"/>
      <c r="Y360" s="78"/>
    </row>
    <row r="361" spans="1:25" ht="16.5">
      <c r="A361" s="79"/>
      <c r="B361" s="78"/>
      <c r="C361" s="79"/>
      <c r="X361" s="78"/>
      <c r="Y361" s="78"/>
    </row>
    <row r="362" spans="1:25" ht="16.5">
      <c r="A362" s="79"/>
      <c r="B362" s="78"/>
      <c r="C362" s="79"/>
      <c r="X362" s="78"/>
      <c r="Y362" s="78"/>
    </row>
    <row r="363" spans="1:25" ht="16.5">
      <c r="A363" s="79"/>
      <c r="B363" s="78"/>
      <c r="C363" s="79"/>
      <c r="X363" s="78"/>
      <c r="Y363" s="78"/>
    </row>
    <row r="364" spans="1:25" ht="16.5">
      <c r="A364" s="79"/>
      <c r="B364" s="78"/>
      <c r="C364" s="79"/>
      <c r="X364" s="78"/>
      <c r="Y364" s="78"/>
    </row>
    <row r="365" spans="1:25" ht="16.5">
      <c r="A365" s="79"/>
      <c r="B365" s="78"/>
      <c r="C365" s="79"/>
      <c r="X365" s="78"/>
      <c r="Y365" s="78"/>
    </row>
    <row r="366" spans="1:25" ht="16.5">
      <c r="A366" s="79"/>
      <c r="B366" s="78"/>
      <c r="C366" s="79"/>
      <c r="X366" s="78"/>
      <c r="Y366" s="78"/>
    </row>
    <row r="367" spans="1:25" ht="16.5">
      <c r="A367" s="79"/>
      <c r="B367" s="78"/>
      <c r="C367" s="79"/>
      <c r="X367" s="78"/>
      <c r="Y367" s="78"/>
    </row>
    <row r="368" spans="1:25" ht="16.5">
      <c r="A368" s="79"/>
      <c r="B368" s="78"/>
      <c r="C368" s="79"/>
      <c r="X368" s="78"/>
      <c r="Y368" s="78"/>
    </row>
    <row r="369" spans="1:25" ht="16.5">
      <c r="A369" s="79"/>
      <c r="B369" s="78"/>
      <c r="C369" s="79"/>
      <c r="X369" s="78"/>
      <c r="Y369" s="78"/>
    </row>
    <row r="370" spans="1:25" ht="16.5">
      <c r="A370" s="79"/>
      <c r="B370" s="78"/>
      <c r="C370" s="79"/>
      <c r="X370" s="78"/>
      <c r="Y370" s="78"/>
    </row>
    <row r="371" spans="1:25" ht="16.5">
      <c r="A371" s="79"/>
      <c r="B371" s="78"/>
      <c r="C371" s="79"/>
      <c r="X371" s="78"/>
      <c r="Y371" s="78"/>
    </row>
    <row r="372" spans="1:25" ht="16.5">
      <c r="A372" s="79"/>
      <c r="B372" s="78"/>
      <c r="C372" s="79"/>
      <c r="X372" s="78"/>
      <c r="Y372" s="78"/>
    </row>
    <row r="373" spans="1:25" ht="16.5">
      <c r="A373" s="79"/>
      <c r="B373" s="78"/>
      <c r="C373" s="79"/>
      <c r="X373" s="78"/>
      <c r="Y373" s="78"/>
    </row>
    <row r="374" spans="1:25" ht="16.5">
      <c r="A374" s="79"/>
      <c r="B374" s="78"/>
      <c r="C374" s="79"/>
      <c r="X374" s="78"/>
      <c r="Y374" s="78"/>
    </row>
    <row r="375" spans="1:25" ht="16.5">
      <c r="A375" s="79"/>
      <c r="B375" s="78"/>
      <c r="C375" s="79"/>
      <c r="X375" s="78"/>
      <c r="Y375" s="78"/>
    </row>
    <row r="376" spans="1:25" ht="16.5">
      <c r="A376" s="79"/>
      <c r="B376" s="78"/>
      <c r="C376" s="79"/>
      <c r="X376" s="78"/>
      <c r="Y376" s="78"/>
    </row>
    <row r="377" spans="1:25" ht="16.5">
      <c r="A377" s="79"/>
      <c r="B377" s="78"/>
      <c r="C377" s="79"/>
      <c r="X377" s="78"/>
      <c r="Y377" s="78"/>
    </row>
    <row r="378" spans="1:25" ht="16.5">
      <c r="A378" s="79"/>
      <c r="B378" s="78"/>
      <c r="C378" s="79"/>
      <c r="X378" s="78"/>
      <c r="Y378" s="78"/>
    </row>
    <row r="379" spans="1:25" ht="16.5">
      <c r="A379" s="79"/>
      <c r="B379" s="78"/>
      <c r="C379" s="79"/>
      <c r="X379" s="78"/>
      <c r="Y379" s="78"/>
    </row>
    <row r="380" spans="1:25" ht="16.5">
      <c r="A380" s="79"/>
      <c r="B380" s="78"/>
      <c r="C380" s="79"/>
      <c r="X380" s="78"/>
      <c r="Y380" s="78"/>
    </row>
    <row r="381" spans="1:25" ht="16.5">
      <c r="A381" s="79"/>
      <c r="B381" s="78"/>
      <c r="C381" s="79"/>
      <c r="X381" s="78"/>
      <c r="Y381" s="78"/>
    </row>
    <row r="382" spans="1:25" ht="16.5">
      <c r="A382" s="79"/>
      <c r="B382" s="78"/>
      <c r="C382" s="79"/>
      <c r="X382" s="78"/>
      <c r="Y382" s="78"/>
    </row>
    <row r="383" spans="1:25" ht="16.5">
      <c r="A383" s="79"/>
      <c r="B383" s="78"/>
      <c r="C383" s="79"/>
      <c r="X383" s="78"/>
      <c r="Y383" s="78"/>
    </row>
    <row r="384" spans="1:25" ht="16.5">
      <c r="A384" s="79"/>
      <c r="B384" s="78"/>
      <c r="C384" s="79"/>
      <c r="X384" s="78"/>
      <c r="Y384" s="78"/>
    </row>
    <row r="385" spans="1:25" ht="16.5">
      <c r="A385" s="79"/>
      <c r="B385" s="78"/>
      <c r="C385" s="79"/>
      <c r="X385" s="78"/>
      <c r="Y385" s="78"/>
    </row>
    <row r="386" spans="1:25" ht="16.5">
      <c r="A386" s="79"/>
      <c r="B386" s="78"/>
      <c r="C386" s="79"/>
      <c r="X386" s="78"/>
      <c r="Y386" s="78"/>
    </row>
    <row r="387" spans="1:25" ht="16.5">
      <c r="A387" s="79"/>
      <c r="B387" s="78"/>
      <c r="C387" s="79"/>
      <c r="X387" s="78"/>
      <c r="Y387" s="78"/>
    </row>
    <row r="388" spans="1:25" ht="16.5">
      <c r="A388" s="79"/>
      <c r="B388" s="78"/>
      <c r="C388" s="79"/>
      <c r="X388" s="78"/>
      <c r="Y388" s="78"/>
    </row>
    <row r="389" spans="1:25" ht="16.5">
      <c r="A389" s="79"/>
      <c r="B389" s="78"/>
      <c r="C389" s="79"/>
      <c r="X389" s="78"/>
      <c r="Y389" s="78"/>
    </row>
    <row r="390" spans="1:25" ht="16.5">
      <c r="A390" s="79"/>
      <c r="B390" s="78"/>
      <c r="C390" s="79"/>
      <c r="X390" s="78"/>
      <c r="Y390" s="78"/>
    </row>
    <row r="391" spans="1:25" ht="16.5">
      <c r="A391" s="79"/>
      <c r="B391" s="78"/>
      <c r="C391" s="79"/>
      <c r="X391" s="78"/>
      <c r="Y391" s="78"/>
    </row>
    <row r="392" spans="1:25" ht="16.5">
      <c r="A392" s="79"/>
      <c r="B392" s="78"/>
      <c r="C392" s="79"/>
      <c r="X392" s="78"/>
      <c r="Y392" s="78"/>
    </row>
    <row r="393" spans="1:25" ht="16.5">
      <c r="A393" s="79"/>
      <c r="B393" s="78"/>
      <c r="C393" s="79"/>
      <c r="X393" s="78"/>
      <c r="Y393" s="78"/>
    </row>
    <row r="394" spans="1:25" ht="16.5">
      <c r="A394" s="79"/>
      <c r="B394" s="78"/>
      <c r="C394" s="79"/>
      <c r="X394" s="78"/>
      <c r="Y394" s="78"/>
    </row>
    <row r="395" spans="1:25" ht="16.5">
      <c r="A395" s="79"/>
      <c r="B395" s="78"/>
      <c r="C395" s="79"/>
      <c r="X395" s="78"/>
      <c r="Y395" s="78"/>
    </row>
    <row r="396" spans="1:25" ht="16.5">
      <c r="A396" s="79"/>
      <c r="B396" s="78"/>
      <c r="C396" s="79"/>
      <c r="X396" s="78"/>
      <c r="Y396" s="78"/>
    </row>
    <row r="397" spans="1:25" ht="16.5">
      <c r="A397" s="79"/>
      <c r="B397" s="78"/>
      <c r="C397" s="79"/>
      <c r="X397" s="78"/>
      <c r="Y397" s="78"/>
    </row>
    <row r="398" spans="1:25" ht="16.5">
      <c r="A398" s="79"/>
      <c r="B398" s="78"/>
      <c r="C398" s="79"/>
      <c r="X398" s="78"/>
      <c r="Y398" s="78"/>
    </row>
    <row r="399" spans="1:25" ht="16.5">
      <c r="A399" s="79"/>
      <c r="B399" s="78"/>
      <c r="C399" s="79"/>
      <c r="X399" s="78"/>
      <c r="Y399" s="78"/>
    </row>
    <row r="400" spans="1:25" ht="16.5">
      <c r="A400" s="79"/>
      <c r="B400" s="78"/>
      <c r="C400" s="79"/>
      <c r="X400" s="78"/>
      <c r="Y400" s="78"/>
    </row>
    <row r="401" spans="1:25" ht="16.5">
      <c r="A401" s="79"/>
      <c r="B401" s="78"/>
      <c r="C401" s="79"/>
      <c r="X401" s="78"/>
      <c r="Y401" s="78"/>
    </row>
    <row r="402" spans="1:25" ht="16.5">
      <c r="A402" s="79"/>
      <c r="B402" s="78"/>
      <c r="C402" s="79"/>
      <c r="X402" s="78"/>
      <c r="Y402" s="78"/>
    </row>
    <row r="403" spans="1:25" ht="16.5">
      <c r="A403" s="79"/>
      <c r="B403" s="78"/>
      <c r="C403" s="79"/>
      <c r="X403" s="78"/>
      <c r="Y403" s="78"/>
    </row>
    <row r="404" spans="1:25" ht="16.5">
      <c r="A404" s="79"/>
      <c r="B404" s="78"/>
      <c r="C404" s="79"/>
      <c r="X404" s="78"/>
      <c r="Y404" s="78"/>
    </row>
    <row r="405" spans="1:25" ht="16.5">
      <c r="A405" s="79"/>
      <c r="B405" s="78"/>
      <c r="C405" s="79"/>
      <c r="X405" s="78"/>
      <c r="Y405" s="78"/>
    </row>
    <row r="406" spans="1:25" ht="16.5">
      <c r="A406" s="79"/>
      <c r="B406" s="78"/>
      <c r="C406" s="79"/>
      <c r="X406" s="78"/>
      <c r="Y406" s="78"/>
    </row>
    <row r="407" spans="1:25" ht="16.5">
      <c r="A407" s="79"/>
      <c r="B407" s="78"/>
      <c r="C407" s="79"/>
      <c r="X407" s="78"/>
      <c r="Y407" s="78"/>
    </row>
    <row r="408" spans="1:25" ht="16.5">
      <c r="A408" s="79"/>
      <c r="B408" s="78"/>
      <c r="C408" s="79"/>
      <c r="X408" s="78"/>
      <c r="Y408" s="78"/>
    </row>
    <row r="409" spans="1:25" ht="16.5">
      <c r="A409" s="79"/>
      <c r="B409" s="78"/>
      <c r="C409" s="79"/>
      <c r="X409" s="78"/>
      <c r="Y409" s="78"/>
    </row>
    <row r="410" spans="1:25" ht="16.5">
      <c r="A410" s="79"/>
      <c r="B410" s="78"/>
      <c r="C410" s="79"/>
      <c r="X410" s="78"/>
      <c r="Y410" s="78"/>
    </row>
    <row r="411" spans="1:25" ht="16.5">
      <c r="A411" s="79"/>
      <c r="B411" s="78"/>
      <c r="C411" s="79"/>
      <c r="X411" s="78"/>
      <c r="Y411" s="78"/>
    </row>
    <row r="412" spans="1:25" ht="16.5">
      <c r="A412" s="79"/>
      <c r="B412" s="78"/>
      <c r="C412" s="79"/>
      <c r="X412" s="78"/>
      <c r="Y412" s="78"/>
    </row>
    <row r="413" spans="1:25" ht="16.5">
      <c r="A413" s="79"/>
      <c r="B413" s="78"/>
      <c r="C413" s="79"/>
      <c r="X413" s="78"/>
      <c r="Y413" s="78"/>
    </row>
    <row r="414" spans="1:25" ht="16.5">
      <c r="A414" s="79"/>
      <c r="B414" s="78"/>
      <c r="C414" s="79"/>
      <c r="X414" s="78"/>
      <c r="Y414" s="78"/>
    </row>
    <row r="415" spans="1:25" ht="16.5">
      <c r="A415" s="79"/>
      <c r="B415" s="78"/>
      <c r="C415" s="79"/>
      <c r="X415" s="78"/>
      <c r="Y415" s="78"/>
    </row>
    <row r="416" spans="1:25" ht="16.5">
      <c r="A416" s="79"/>
      <c r="B416" s="78"/>
      <c r="C416" s="79"/>
      <c r="X416" s="78"/>
      <c r="Y416" s="78"/>
    </row>
    <row r="417" spans="1:25" ht="16.5">
      <c r="A417" s="79"/>
      <c r="B417" s="78"/>
      <c r="C417" s="79"/>
      <c r="X417" s="78"/>
      <c r="Y417" s="78"/>
    </row>
    <row r="418" spans="1:25" ht="16.5">
      <c r="A418" s="79"/>
      <c r="B418" s="78"/>
      <c r="C418" s="79"/>
      <c r="X418" s="78"/>
      <c r="Y418" s="78"/>
    </row>
    <row r="419" spans="1:25" ht="16.5">
      <c r="A419" s="79"/>
      <c r="B419" s="78"/>
      <c r="C419" s="79"/>
      <c r="X419" s="78"/>
      <c r="Y419" s="78"/>
    </row>
    <row r="420" spans="1:25" ht="16.5">
      <c r="A420" s="79"/>
      <c r="B420" s="78"/>
      <c r="C420" s="79"/>
      <c r="X420" s="78"/>
      <c r="Y420" s="78"/>
    </row>
    <row r="421" spans="1:25" ht="16.5">
      <c r="A421" s="79"/>
      <c r="B421" s="78"/>
      <c r="C421" s="79"/>
      <c r="X421" s="78"/>
      <c r="Y421" s="78"/>
    </row>
    <row r="422" spans="1:25" ht="16.5">
      <c r="A422" s="79"/>
      <c r="B422" s="78"/>
      <c r="C422" s="79"/>
      <c r="X422" s="78"/>
      <c r="Y422" s="78"/>
    </row>
    <row r="423" spans="1:25" ht="16.5">
      <c r="A423" s="79"/>
      <c r="B423" s="78"/>
      <c r="C423" s="79"/>
      <c r="X423" s="78"/>
      <c r="Y423" s="78"/>
    </row>
    <row r="424" spans="1:25" ht="16.5">
      <c r="A424" s="79"/>
      <c r="B424" s="78"/>
      <c r="C424" s="79"/>
      <c r="X424" s="78"/>
      <c r="Y424" s="78"/>
    </row>
    <row r="425" spans="1:25" ht="16.5">
      <c r="A425" s="79"/>
      <c r="B425" s="78"/>
      <c r="C425" s="79"/>
      <c r="X425" s="78"/>
      <c r="Y425" s="78"/>
    </row>
    <row r="426" spans="1:25" ht="16.5">
      <c r="A426" s="79"/>
      <c r="B426" s="78"/>
      <c r="C426" s="79"/>
      <c r="X426" s="78"/>
      <c r="Y426" s="78"/>
    </row>
    <row r="427" spans="1:25" ht="16.5">
      <c r="A427" s="79"/>
      <c r="B427" s="78"/>
      <c r="C427" s="79"/>
      <c r="X427" s="78"/>
      <c r="Y427" s="78"/>
    </row>
    <row r="428" spans="1:25" ht="16.5">
      <c r="A428" s="79"/>
      <c r="B428" s="78"/>
      <c r="C428" s="79"/>
      <c r="X428" s="78"/>
      <c r="Y428" s="78"/>
    </row>
    <row r="429" spans="1:25" ht="16.5">
      <c r="A429" s="79"/>
      <c r="B429" s="78"/>
      <c r="C429" s="79"/>
      <c r="X429" s="78"/>
      <c r="Y429" s="78"/>
    </row>
    <row r="430" spans="1:25" ht="16.5">
      <c r="A430" s="79"/>
      <c r="B430" s="78"/>
      <c r="C430" s="79"/>
      <c r="X430" s="78"/>
      <c r="Y430" s="78"/>
    </row>
    <row r="431" spans="1:25" ht="16.5">
      <c r="A431" s="79"/>
      <c r="B431" s="78"/>
      <c r="C431" s="79"/>
      <c r="X431" s="78"/>
      <c r="Y431" s="78"/>
    </row>
    <row r="432" spans="1:25" ht="16.5">
      <c r="A432" s="79"/>
      <c r="B432" s="78"/>
      <c r="C432" s="79"/>
      <c r="X432" s="78"/>
      <c r="Y432" s="78"/>
    </row>
    <row r="433" spans="1:25" ht="16.5">
      <c r="A433" s="79"/>
      <c r="B433" s="78"/>
      <c r="C433" s="79"/>
      <c r="X433" s="78"/>
      <c r="Y433" s="78"/>
    </row>
    <row r="434" spans="1:25" ht="16.5">
      <c r="A434" s="79"/>
      <c r="B434" s="78"/>
      <c r="C434" s="79"/>
      <c r="X434" s="78"/>
      <c r="Y434" s="78"/>
    </row>
    <row r="435" spans="1:25" ht="16.5">
      <c r="A435" s="79"/>
      <c r="B435" s="78"/>
      <c r="C435" s="79"/>
      <c r="X435" s="78"/>
      <c r="Y435" s="78"/>
    </row>
    <row r="436" spans="1:25" ht="16.5">
      <c r="A436" s="79"/>
      <c r="B436" s="78"/>
      <c r="C436" s="79"/>
      <c r="X436" s="78"/>
      <c r="Y436" s="78"/>
    </row>
    <row r="437" spans="1:25" ht="16.5">
      <c r="A437" s="79"/>
      <c r="B437" s="78"/>
      <c r="C437" s="79"/>
      <c r="X437" s="78"/>
      <c r="Y437" s="78"/>
    </row>
    <row r="438" spans="1:25" ht="16.5">
      <c r="A438" s="79"/>
      <c r="B438" s="78"/>
      <c r="C438" s="79"/>
      <c r="X438" s="78"/>
      <c r="Y438" s="78"/>
    </row>
    <row r="439" spans="1:25" ht="16.5">
      <c r="A439" s="79"/>
      <c r="B439" s="78"/>
      <c r="C439" s="79"/>
      <c r="X439" s="78"/>
      <c r="Y439" s="78"/>
    </row>
    <row r="440" spans="1:25" ht="16.5">
      <c r="A440" s="79"/>
      <c r="B440" s="78"/>
      <c r="C440" s="79"/>
      <c r="X440" s="78"/>
      <c r="Y440" s="78"/>
    </row>
    <row r="441" spans="1:25" ht="16.5">
      <c r="A441" s="79"/>
      <c r="B441" s="78"/>
      <c r="C441" s="79"/>
      <c r="X441" s="78"/>
      <c r="Y441" s="78"/>
    </row>
    <row r="442" spans="1:25" ht="16.5">
      <c r="A442" s="79"/>
      <c r="B442" s="78"/>
      <c r="C442" s="79"/>
      <c r="X442" s="78"/>
      <c r="Y442" s="78"/>
    </row>
    <row r="443" spans="1:25" ht="16.5">
      <c r="A443" s="79"/>
      <c r="B443" s="78"/>
      <c r="C443" s="79"/>
      <c r="X443" s="78"/>
      <c r="Y443" s="78"/>
    </row>
    <row r="444" spans="1:25" ht="16.5">
      <c r="A444" s="79"/>
      <c r="B444" s="78"/>
      <c r="C444" s="79"/>
      <c r="X444" s="78"/>
      <c r="Y444" s="78"/>
    </row>
    <row r="445" spans="1:25" ht="16.5">
      <c r="A445" s="79"/>
      <c r="B445" s="78"/>
      <c r="C445" s="79"/>
      <c r="X445" s="78"/>
      <c r="Y445" s="78"/>
    </row>
    <row r="446" spans="1:25" ht="16.5">
      <c r="A446" s="79"/>
      <c r="B446" s="78"/>
      <c r="C446" s="79"/>
      <c r="X446" s="78"/>
      <c r="Y446" s="78"/>
    </row>
    <row r="447" spans="1:25" ht="16.5">
      <c r="A447" s="79"/>
      <c r="B447" s="78"/>
      <c r="C447" s="79"/>
      <c r="X447" s="78"/>
      <c r="Y447" s="78"/>
    </row>
    <row r="448" spans="1:25" ht="16.5">
      <c r="A448" s="79"/>
      <c r="B448" s="78"/>
      <c r="C448" s="79"/>
      <c r="X448" s="78"/>
      <c r="Y448" s="78"/>
    </row>
    <row r="449" spans="1:25" ht="16.5">
      <c r="A449" s="79"/>
      <c r="B449" s="78"/>
      <c r="C449" s="79"/>
      <c r="X449" s="78"/>
      <c r="Y449" s="78"/>
    </row>
    <row r="450" spans="1:25" ht="16.5">
      <c r="A450" s="79"/>
      <c r="B450" s="78"/>
      <c r="C450" s="79"/>
      <c r="X450" s="78"/>
      <c r="Y450" s="78"/>
    </row>
    <row r="451" spans="1:25" ht="16.5">
      <c r="A451" s="79"/>
      <c r="B451" s="78"/>
      <c r="C451" s="79"/>
      <c r="X451" s="78"/>
      <c r="Y451" s="78"/>
    </row>
    <row r="452" spans="1:25" ht="16.5">
      <c r="A452" s="79"/>
      <c r="B452" s="78"/>
      <c r="C452" s="79"/>
      <c r="X452" s="78"/>
      <c r="Y452" s="78"/>
    </row>
    <row r="453" spans="1:25" ht="16.5">
      <c r="A453" s="79"/>
      <c r="B453" s="78"/>
      <c r="C453" s="79"/>
      <c r="X453" s="78"/>
      <c r="Y453" s="78"/>
    </row>
    <row r="454" spans="1:25" ht="16.5">
      <c r="A454" s="79"/>
      <c r="B454" s="78"/>
      <c r="C454" s="79"/>
      <c r="X454" s="78"/>
      <c r="Y454" s="78"/>
    </row>
    <row r="455" spans="1:25" ht="16.5">
      <c r="A455" s="79"/>
      <c r="B455" s="78"/>
      <c r="C455" s="79"/>
      <c r="X455" s="78"/>
      <c r="Y455" s="78"/>
    </row>
    <row r="456" spans="1:25" ht="16.5">
      <c r="A456" s="79"/>
      <c r="B456" s="78"/>
      <c r="C456" s="79"/>
      <c r="X456" s="78"/>
      <c r="Y456" s="78"/>
    </row>
    <row r="457" spans="1:25" ht="16.5">
      <c r="A457" s="79"/>
      <c r="B457" s="78"/>
      <c r="C457" s="79"/>
      <c r="X457" s="78"/>
      <c r="Y457" s="78"/>
    </row>
    <row r="458" spans="1:25" ht="16.5">
      <c r="A458" s="79"/>
      <c r="B458" s="78"/>
      <c r="C458" s="79"/>
      <c r="X458" s="78"/>
      <c r="Y458" s="78"/>
    </row>
    <row r="459" spans="1:25" ht="16.5">
      <c r="A459" s="79"/>
      <c r="B459" s="78"/>
      <c r="C459" s="79"/>
      <c r="X459" s="78"/>
      <c r="Y459" s="78"/>
    </row>
    <row r="460" spans="1:25" ht="16.5">
      <c r="A460" s="79"/>
      <c r="B460" s="78"/>
      <c r="C460" s="79"/>
      <c r="X460" s="78"/>
      <c r="Y460" s="78"/>
    </row>
    <row r="461" spans="1:25" ht="16.5">
      <c r="A461" s="79"/>
      <c r="B461" s="78"/>
      <c r="C461" s="79"/>
      <c r="X461" s="78"/>
      <c r="Y461" s="78"/>
    </row>
    <row r="462" spans="1:25" ht="16.5">
      <c r="A462" s="79"/>
      <c r="B462" s="78"/>
      <c r="C462" s="79"/>
      <c r="X462" s="78"/>
      <c r="Y462" s="78"/>
    </row>
    <row r="463" spans="1:25" ht="16.5">
      <c r="A463" s="79"/>
      <c r="B463" s="78"/>
      <c r="C463" s="79"/>
      <c r="X463" s="78"/>
      <c r="Y463" s="78"/>
    </row>
    <row r="464" spans="1:25" ht="16.5">
      <c r="A464" s="79"/>
      <c r="B464" s="78"/>
      <c r="C464" s="79"/>
      <c r="X464" s="78"/>
      <c r="Y464" s="78"/>
    </row>
    <row r="465" spans="1:25" ht="16.5">
      <c r="A465" s="79"/>
      <c r="B465" s="78"/>
      <c r="C465" s="79"/>
      <c r="X465" s="78"/>
      <c r="Y465" s="78"/>
    </row>
    <row r="466" spans="1:25" ht="16.5">
      <c r="A466" s="79"/>
      <c r="B466" s="78"/>
      <c r="C466" s="79"/>
      <c r="X466" s="78"/>
      <c r="Y466" s="78"/>
    </row>
    <row r="467" spans="1:25" ht="16.5">
      <c r="A467" s="79"/>
      <c r="B467" s="78"/>
      <c r="C467" s="79"/>
      <c r="X467" s="78"/>
      <c r="Y467" s="78"/>
    </row>
    <row r="468" spans="1:25" ht="16.5">
      <c r="A468" s="79"/>
      <c r="B468" s="78"/>
      <c r="C468" s="79"/>
      <c r="X468" s="78"/>
      <c r="Y468" s="78"/>
    </row>
    <row r="469" spans="1:25" ht="16.5">
      <c r="A469" s="79"/>
      <c r="B469" s="78"/>
      <c r="C469" s="79"/>
      <c r="X469" s="78"/>
      <c r="Y469" s="78"/>
    </row>
    <row r="470" spans="1:25" ht="16.5">
      <c r="A470" s="79"/>
      <c r="B470" s="78"/>
      <c r="C470" s="79"/>
      <c r="X470" s="78"/>
      <c r="Y470" s="78"/>
    </row>
    <row r="471" spans="1:25" ht="16.5">
      <c r="A471" s="79"/>
      <c r="B471" s="78"/>
      <c r="C471" s="79"/>
      <c r="X471" s="78"/>
      <c r="Y471" s="78"/>
    </row>
    <row r="472" spans="1:25" ht="16.5">
      <c r="A472" s="79"/>
      <c r="B472" s="78"/>
      <c r="C472" s="79"/>
      <c r="X472" s="78"/>
      <c r="Y472" s="78"/>
    </row>
    <row r="473" spans="1:25" ht="16.5">
      <c r="A473" s="79"/>
      <c r="B473" s="78"/>
      <c r="C473" s="79"/>
      <c r="X473" s="78"/>
      <c r="Y473" s="78"/>
    </row>
    <row r="474" spans="1:25" ht="16.5">
      <c r="A474" s="79"/>
      <c r="B474" s="78"/>
      <c r="C474" s="79"/>
      <c r="X474" s="78"/>
      <c r="Y474" s="78"/>
    </row>
    <row r="475" spans="1:25" ht="16.5">
      <c r="A475" s="79"/>
      <c r="B475" s="78"/>
      <c r="C475" s="79"/>
      <c r="X475" s="78"/>
      <c r="Y475" s="78"/>
    </row>
    <row r="476" spans="1:25" ht="16.5">
      <c r="A476" s="79"/>
      <c r="B476" s="78"/>
      <c r="C476" s="79"/>
      <c r="X476" s="78"/>
      <c r="Y476" s="78"/>
    </row>
    <row r="477" spans="1:25" ht="16.5">
      <c r="A477" s="79"/>
      <c r="B477" s="78"/>
      <c r="C477" s="79"/>
      <c r="X477" s="78"/>
      <c r="Y477" s="78"/>
    </row>
    <row r="478" spans="1:25" ht="16.5">
      <c r="A478" s="79"/>
      <c r="B478" s="78"/>
      <c r="C478" s="79"/>
      <c r="X478" s="78"/>
      <c r="Y478" s="78"/>
    </row>
    <row r="479" spans="1:25" ht="16.5">
      <c r="A479" s="79"/>
      <c r="B479" s="78"/>
      <c r="C479" s="79"/>
      <c r="X479" s="78"/>
      <c r="Y479" s="78"/>
    </row>
    <row r="480" spans="1:25" ht="16.5">
      <c r="A480" s="79"/>
      <c r="B480" s="78"/>
      <c r="C480" s="79"/>
      <c r="X480" s="78"/>
      <c r="Y480" s="78"/>
    </row>
    <row r="481" spans="1:25" ht="16.5">
      <c r="A481" s="79"/>
      <c r="B481" s="78"/>
      <c r="C481" s="79"/>
      <c r="X481" s="78"/>
      <c r="Y481" s="78"/>
    </row>
    <row r="482" spans="1:25" ht="16.5">
      <c r="A482" s="79"/>
      <c r="B482" s="78"/>
      <c r="C482" s="79"/>
      <c r="X482" s="78"/>
      <c r="Y482" s="78"/>
    </row>
    <row r="483" spans="1:25" ht="16.5">
      <c r="A483" s="79"/>
      <c r="B483" s="78"/>
      <c r="C483" s="79"/>
      <c r="X483" s="78"/>
      <c r="Y483" s="78"/>
    </row>
    <row r="484" spans="1:25" ht="16.5">
      <c r="A484" s="79"/>
      <c r="B484" s="78"/>
      <c r="C484" s="79"/>
      <c r="X484" s="78"/>
      <c r="Y484" s="78"/>
    </row>
    <row r="485" spans="1:25" ht="16.5">
      <c r="A485" s="79"/>
      <c r="B485" s="78"/>
      <c r="C485" s="79"/>
      <c r="X485" s="78"/>
      <c r="Y485" s="78"/>
    </row>
    <row r="486" spans="1:25" ht="16.5">
      <c r="A486" s="79"/>
      <c r="B486" s="78"/>
      <c r="C486" s="79"/>
      <c r="X486" s="78"/>
      <c r="Y486" s="78"/>
    </row>
    <row r="487" spans="1:25" ht="16.5">
      <c r="A487" s="79"/>
      <c r="B487" s="78"/>
      <c r="C487" s="79"/>
      <c r="X487" s="78"/>
      <c r="Y487" s="78"/>
    </row>
    <row r="488" spans="1:25" ht="16.5">
      <c r="A488" s="79"/>
      <c r="B488" s="78"/>
      <c r="C488" s="79"/>
      <c r="X488" s="78"/>
      <c r="Y488" s="78"/>
    </row>
    <row r="489" spans="1:25" ht="16.5">
      <c r="A489" s="79"/>
      <c r="B489" s="78"/>
      <c r="C489" s="79"/>
      <c r="X489" s="78"/>
      <c r="Y489" s="78"/>
    </row>
    <row r="490" spans="1:25" ht="16.5">
      <c r="A490" s="79"/>
      <c r="B490" s="78"/>
      <c r="C490" s="79"/>
      <c r="X490" s="78"/>
      <c r="Y490" s="78"/>
    </row>
    <row r="491" spans="1:25" ht="16.5">
      <c r="A491" s="79"/>
      <c r="B491" s="78"/>
      <c r="C491" s="79"/>
      <c r="X491" s="78"/>
      <c r="Y491" s="78"/>
    </row>
    <row r="492" spans="1:25" ht="16.5">
      <c r="A492" s="79"/>
      <c r="B492" s="78"/>
      <c r="C492" s="79"/>
      <c r="X492" s="78"/>
      <c r="Y492" s="78"/>
    </row>
    <row r="493" spans="1:25" ht="16.5">
      <c r="A493" s="79"/>
      <c r="B493" s="78"/>
      <c r="C493" s="79"/>
      <c r="X493" s="78"/>
      <c r="Y493" s="78"/>
    </row>
    <row r="494" spans="1:25" ht="16.5">
      <c r="A494" s="79"/>
      <c r="B494" s="78"/>
      <c r="C494" s="79"/>
      <c r="X494" s="78"/>
      <c r="Y494" s="78"/>
    </row>
    <row r="495" spans="1:25" ht="16.5">
      <c r="A495" s="79"/>
      <c r="B495" s="78"/>
      <c r="C495" s="79"/>
      <c r="X495" s="78"/>
      <c r="Y495" s="78"/>
    </row>
    <row r="496" spans="1:25" ht="16.5">
      <c r="A496" s="79"/>
      <c r="B496" s="78"/>
      <c r="C496" s="79"/>
      <c r="X496" s="78"/>
      <c r="Y496" s="78"/>
    </row>
    <row r="497" spans="1:25" ht="16.5">
      <c r="A497" s="79"/>
      <c r="B497" s="78"/>
      <c r="C497" s="79"/>
      <c r="X497" s="78"/>
      <c r="Y497" s="78"/>
    </row>
    <row r="498" spans="1:25" ht="16.5">
      <c r="A498" s="79"/>
      <c r="B498" s="78"/>
      <c r="C498" s="79"/>
      <c r="X498" s="78"/>
      <c r="Y498" s="78"/>
    </row>
    <row r="499" spans="1:25" ht="16.5">
      <c r="A499" s="79"/>
      <c r="B499" s="78"/>
      <c r="C499" s="79"/>
      <c r="X499" s="78"/>
      <c r="Y499" s="78"/>
    </row>
    <row r="500" spans="1:25" ht="16.5">
      <c r="A500" s="79"/>
      <c r="B500" s="78"/>
      <c r="C500" s="79"/>
      <c r="X500" s="78"/>
      <c r="Y500" s="78"/>
    </row>
    <row r="501" spans="1:25" ht="16.5">
      <c r="A501" s="79"/>
      <c r="B501" s="78"/>
      <c r="C501" s="79"/>
      <c r="X501" s="78"/>
      <c r="Y501" s="78"/>
    </row>
    <row r="502" spans="1:25" ht="16.5">
      <c r="A502" s="79"/>
      <c r="B502" s="78"/>
      <c r="C502" s="79"/>
      <c r="X502" s="78"/>
      <c r="Y502" s="78"/>
    </row>
    <row r="503" spans="1:25" ht="16.5">
      <c r="A503" s="79"/>
      <c r="B503" s="78"/>
      <c r="C503" s="79"/>
      <c r="X503" s="78"/>
      <c r="Y503" s="78"/>
    </row>
    <row r="504" spans="1:25" ht="16.5">
      <c r="A504" s="79"/>
      <c r="B504" s="78"/>
      <c r="C504" s="79"/>
      <c r="X504" s="78"/>
      <c r="Y504" s="78"/>
    </row>
    <row r="505" spans="1:25" ht="16.5">
      <c r="A505" s="79"/>
      <c r="B505" s="78"/>
      <c r="C505" s="79"/>
      <c r="X505" s="78"/>
      <c r="Y505" s="78"/>
    </row>
    <row r="506" spans="1:25" ht="16.5">
      <c r="A506" s="79"/>
      <c r="B506" s="78"/>
      <c r="C506" s="79"/>
      <c r="X506" s="78"/>
      <c r="Y506" s="78"/>
    </row>
    <row r="507" spans="1:25" ht="16.5">
      <c r="A507" s="79"/>
      <c r="B507" s="78"/>
      <c r="C507" s="79"/>
      <c r="X507" s="78"/>
      <c r="Y507" s="78"/>
    </row>
    <row r="508" spans="1:25" ht="16.5">
      <c r="A508" s="79"/>
      <c r="B508" s="78"/>
      <c r="C508" s="79"/>
      <c r="X508" s="78"/>
      <c r="Y508" s="78"/>
    </row>
    <row r="509" spans="1:25" ht="16.5">
      <c r="A509" s="79"/>
      <c r="B509" s="78"/>
      <c r="C509" s="79"/>
      <c r="X509" s="78"/>
      <c r="Y509" s="78"/>
    </row>
    <row r="510" spans="1:25" ht="16.5">
      <c r="A510" s="79"/>
      <c r="B510" s="78"/>
      <c r="C510" s="79"/>
      <c r="X510" s="78"/>
      <c r="Y510" s="78"/>
    </row>
    <row r="511" spans="1:25" ht="16.5">
      <c r="A511" s="79"/>
      <c r="B511" s="78"/>
      <c r="C511" s="79"/>
      <c r="X511" s="78"/>
      <c r="Y511" s="78"/>
    </row>
    <row r="512" spans="1:25" ht="16.5">
      <c r="A512" s="79"/>
      <c r="B512" s="78"/>
      <c r="C512" s="79"/>
      <c r="X512" s="78"/>
      <c r="Y512" s="78"/>
    </row>
    <row r="513" spans="1:25" ht="16.5">
      <c r="A513" s="79"/>
      <c r="B513" s="78"/>
      <c r="C513" s="79"/>
      <c r="X513" s="78"/>
      <c r="Y513" s="78"/>
    </row>
    <row r="514" spans="1:25" ht="16.5">
      <c r="A514" s="79"/>
      <c r="B514" s="78"/>
      <c r="C514" s="79"/>
      <c r="X514" s="78"/>
      <c r="Y514" s="78"/>
    </row>
    <row r="515" spans="1:25" ht="16.5">
      <c r="A515" s="79"/>
      <c r="B515" s="78"/>
      <c r="C515" s="79"/>
      <c r="X515" s="78"/>
      <c r="Y515" s="78"/>
    </row>
    <row r="516" spans="1:25" ht="16.5">
      <c r="A516" s="79"/>
      <c r="B516" s="78"/>
      <c r="C516" s="79"/>
      <c r="X516" s="78"/>
      <c r="Y516" s="78"/>
    </row>
    <row r="517" spans="1:25" ht="16.5">
      <c r="A517" s="79"/>
      <c r="B517" s="78"/>
      <c r="C517" s="79"/>
      <c r="X517" s="78"/>
      <c r="Y517" s="78"/>
    </row>
    <row r="518" spans="1:25" ht="16.5">
      <c r="A518" s="79"/>
      <c r="B518" s="78"/>
      <c r="C518" s="79"/>
      <c r="X518" s="78"/>
      <c r="Y518" s="78"/>
    </row>
    <row r="519" spans="1:25" ht="16.5">
      <c r="A519" s="79"/>
      <c r="B519" s="78"/>
      <c r="C519" s="79"/>
      <c r="X519" s="78"/>
      <c r="Y519" s="78"/>
    </row>
    <row r="520" spans="1:25" ht="16.5">
      <c r="A520" s="79"/>
      <c r="B520" s="78"/>
      <c r="C520" s="79"/>
      <c r="X520" s="78"/>
      <c r="Y520" s="78"/>
    </row>
    <row r="521" spans="1:25" ht="16.5">
      <c r="A521" s="79"/>
      <c r="B521" s="78"/>
      <c r="C521" s="79"/>
      <c r="X521" s="78"/>
      <c r="Y521" s="78"/>
    </row>
    <row r="522" spans="1:25" ht="16.5">
      <c r="A522" s="79"/>
      <c r="B522" s="78"/>
      <c r="C522" s="79"/>
      <c r="X522" s="78"/>
      <c r="Y522" s="78"/>
    </row>
    <row r="523" spans="1:25" ht="16.5">
      <c r="A523" s="79"/>
      <c r="B523" s="78"/>
      <c r="C523" s="79"/>
      <c r="X523" s="78"/>
      <c r="Y523" s="78"/>
    </row>
    <row r="524" spans="1:25" ht="16.5">
      <c r="A524" s="79"/>
      <c r="B524" s="78"/>
      <c r="C524" s="79"/>
      <c r="X524" s="78"/>
      <c r="Y524" s="78"/>
    </row>
    <row r="525" spans="1:25" ht="16.5">
      <c r="A525" s="79"/>
      <c r="B525" s="78"/>
      <c r="C525" s="79"/>
      <c r="X525" s="78"/>
      <c r="Y525" s="78"/>
    </row>
    <row r="526" spans="1:25" ht="16.5">
      <c r="A526" s="79"/>
      <c r="B526" s="78"/>
      <c r="C526" s="79"/>
      <c r="X526" s="78"/>
      <c r="Y526" s="78"/>
    </row>
    <row r="527" spans="1:25" ht="16.5">
      <c r="A527" s="79"/>
      <c r="B527" s="78"/>
      <c r="C527" s="79"/>
      <c r="X527" s="78"/>
      <c r="Y527" s="78"/>
    </row>
    <row r="528" spans="1:25" ht="16.5">
      <c r="A528" s="79"/>
      <c r="B528" s="78"/>
      <c r="C528" s="79"/>
      <c r="X528" s="78"/>
      <c r="Y528" s="78"/>
    </row>
    <row r="529" spans="1:25" ht="16.5">
      <c r="A529" s="79"/>
      <c r="B529" s="78"/>
      <c r="C529" s="79"/>
      <c r="X529" s="78"/>
      <c r="Y529" s="78"/>
    </row>
    <row r="530" spans="1:25" ht="16.5">
      <c r="A530" s="79"/>
      <c r="B530" s="78"/>
      <c r="C530" s="79"/>
      <c r="X530" s="78"/>
      <c r="Y530" s="78"/>
    </row>
    <row r="531" spans="1:25" ht="16.5">
      <c r="A531" s="79"/>
      <c r="B531" s="78"/>
      <c r="C531" s="79"/>
      <c r="X531" s="78"/>
      <c r="Y531" s="78"/>
    </row>
    <row r="532" spans="1:25" ht="16.5">
      <c r="A532" s="79"/>
      <c r="B532" s="78"/>
      <c r="C532" s="79"/>
      <c r="X532" s="78"/>
      <c r="Y532" s="78"/>
    </row>
    <row r="533" spans="1:25" ht="16.5">
      <c r="A533" s="79"/>
      <c r="B533" s="78"/>
      <c r="C533" s="79"/>
      <c r="X533" s="78"/>
      <c r="Y533" s="78"/>
    </row>
    <row r="534" spans="1:25" ht="16.5">
      <c r="A534" s="79"/>
      <c r="B534" s="78"/>
      <c r="C534" s="79"/>
      <c r="X534" s="78"/>
      <c r="Y534" s="78"/>
    </row>
    <row r="535" spans="1:25" ht="16.5">
      <c r="A535" s="79"/>
      <c r="B535" s="78"/>
      <c r="C535" s="79"/>
      <c r="X535" s="78"/>
      <c r="Y535" s="78"/>
    </row>
    <row r="536" spans="1:25" ht="16.5">
      <c r="A536" s="79"/>
      <c r="B536" s="78"/>
      <c r="C536" s="79"/>
      <c r="X536" s="78"/>
      <c r="Y536" s="78"/>
    </row>
    <row r="537" spans="1:25" ht="16.5">
      <c r="A537" s="79"/>
      <c r="B537" s="78"/>
      <c r="C537" s="79"/>
      <c r="X537" s="78"/>
      <c r="Y537" s="78"/>
    </row>
    <row r="538" spans="1:25" ht="16.5">
      <c r="A538" s="79"/>
      <c r="B538" s="78"/>
      <c r="C538" s="79"/>
      <c r="X538" s="78"/>
      <c r="Y538" s="78"/>
    </row>
    <row r="539" spans="1:25" ht="16.5">
      <c r="A539" s="79"/>
      <c r="B539" s="78"/>
      <c r="C539" s="79"/>
      <c r="X539" s="78"/>
      <c r="Y539" s="78"/>
    </row>
    <row r="540" spans="1:25" ht="16.5">
      <c r="A540" s="79"/>
      <c r="B540" s="78"/>
      <c r="C540" s="79"/>
      <c r="X540" s="78"/>
      <c r="Y540" s="78"/>
    </row>
    <row r="541" spans="1:25" ht="16.5">
      <c r="A541" s="79"/>
      <c r="B541" s="78"/>
      <c r="C541" s="79"/>
      <c r="X541" s="78"/>
      <c r="Y541" s="78"/>
    </row>
    <row r="542" spans="1:25" ht="16.5">
      <c r="A542" s="79"/>
      <c r="B542" s="78"/>
      <c r="C542" s="79"/>
      <c r="X542" s="78"/>
      <c r="Y542" s="78"/>
    </row>
    <row r="543" spans="1:25" ht="16.5">
      <c r="A543" s="79"/>
      <c r="B543" s="78"/>
      <c r="C543" s="79"/>
      <c r="X543" s="78"/>
      <c r="Y543" s="78"/>
    </row>
    <row r="544" spans="1:25" ht="16.5">
      <c r="A544" s="79"/>
      <c r="B544" s="78"/>
      <c r="C544" s="79"/>
      <c r="X544" s="78"/>
      <c r="Y544" s="78"/>
    </row>
    <row r="545" spans="1:25" ht="16.5">
      <c r="A545" s="79"/>
      <c r="B545" s="78"/>
      <c r="C545" s="79"/>
      <c r="X545" s="78"/>
      <c r="Y545" s="78"/>
    </row>
    <row r="546" spans="1:25" ht="16.5">
      <c r="A546" s="79"/>
      <c r="B546" s="78"/>
      <c r="C546" s="79"/>
      <c r="X546" s="78"/>
      <c r="Y546" s="78"/>
    </row>
    <row r="547" spans="1:25" ht="16.5">
      <c r="A547" s="79"/>
      <c r="B547" s="78"/>
      <c r="C547" s="79"/>
      <c r="X547" s="78"/>
      <c r="Y547" s="78"/>
    </row>
    <row r="548" spans="1:25" ht="16.5">
      <c r="A548" s="79"/>
      <c r="B548" s="78"/>
      <c r="C548" s="79"/>
      <c r="X548" s="78"/>
      <c r="Y548" s="78"/>
    </row>
    <row r="549" spans="1:25" ht="16.5">
      <c r="A549" s="79"/>
      <c r="B549" s="78"/>
      <c r="C549" s="79"/>
      <c r="X549" s="78"/>
      <c r="Y549" s="78"/>
    </row>
    <row r="550" spans="1:25" ht="16.5">
      <c r="A550" s="79"/>
      <c r="B550" s="78"/>
      <c r="C550" s="79"/>
      <c r="X550" s="78"/>
      <c r="Y550" s="78"/>
    </row>
    <row r="551" spans="1:25" ht="16.5">
      <c r="A551" s="79"/>
      <c r="B551" s="78"/>
      <c r="C551" s="79"/>
      <c r="X551" s="78"/>
      <c r="Y551" s="78"/>
    </row>
    <row r="552" spans="1:25" ht="16.5">
      <c r="A552" s="79"/>
      <c r="B552" s="78"/>
      <c r="C552" s="79"/>
      <c r="X552" s="78"/>
      <c r="Y552" s="78"/>
    </row>
    <row r="553" spans="1:25" ht="16.5">
      <c r="A553" s="79"/>
      <c r="B553" s="78"/>
      <c r="C553" s="79"/>
      <c r="X553" s="78"/>
      <c r="Y553" s="78"/>
    </row>
    <row r="554" spans="1:25" ht="16.5">
      <c r="A554" s="79"/>
      <c r="B554" s="78"/>
      <c r="C554" s="79"/>
      <c r="X554" s="78"/>
      <c r="Y554" s="78"/>
    </row>
    <row r="555" spans="1:25" ht="16.5">
      <c r="A555" s="79"/>
      <c r="B555" s="78"/>
      <c r="C555" s="79"/>
      <c r="X555" s="78"/>
      <c r="Y555" s="78"/>
    </row>
    <row r="556" spans="1:25" ht="16.5">
      <c r="A556" s="79"/>
      <c r="B556" s="78"/>
      <c r="C556" s="79"/>
      <c r="X556" s="78"/>
      <c r="Y556" s="78"/>
    </row>
    <row r="557" spans="1:25" ht="16.5">
      <c r="A557" s="79"/>
      <c r="B557" s="78"/>
      <c r="C557" s="79"/>
      <c r="X557" s="78"/>
      <c r="Y557" s="78"/>
    </row>
    <row r="558" spans="1:25" ht="16.5">
      <c r="A558" s="79"/>
      <c r="B558" s="78"/>
      <c r="C558" s="79"/>
      <c r="X558" s="78"/>
      <c r="Y558" s="78"/>
    </row>
    <row r="559" spans="1:25" ht="16.5">
      <c r="A559" s="79"/>
      <c r="B559" s="78"/>
      <c r="C559" s="79"/>
      <c r="X559" s="78"/>
      <c r="Y559" s="78"/>
    </row>
    <row r="560" spans="1:25" ht="16.5">
      <c r="A560" s="79"/>
      <c r="B560" s="78"/>
      <c r="C560" s="79"/>
      <c r="X560" s="78"/>
      <c r="Y560" s="78"/>
    </row>
    <row r="561" spans="1:25" ht="16.5">
      <c r="A561" s="79"/>
      <c r="B561" s="78"/>
      <c r="C561" s="79"/>
      <c r="X561" s="78"/>
      <c r="Y561" s="78"/>
    </row>
    <row r="562" spans="1:25" ht="16.5">
      <c r="A562" s="79"/>
      <c r="B562" s="78"/>
      <c r="C562" s="79"/>
      <c r="X562" s="78"/>
      <c r="Y562" s="78"/>
    </row>
    <row r="563" spans="1:25" ht="16.5">
      <c r="A563" s="79"/>
      <c r="B563" s="78"/>
      <c r="C563" s="79"/>
      <c r="X563" s="78"/>
      <c r="Y563" s="78"/>
    </row>
    <row r="564" spans="1:25" ht="16.5">
      <c r="A564" s="79"/>
      <c r="B564" s="78"/>
      <c r="C564" s="79"/>
      <c r="X564" s="78"/>
      <c r="Y564" s="78"/>
    </row>
    <row r="565" spans="1:25" ht="16.5">
      <c r="A565" s="79"/>
      <c r="B565" s="78"/>
      <c r="C565" s="79"/>
      <c r="X565" s="78"/>
      <c r="Y565" s="78"/>
    </row>
    <row r="566" spans="1:25" ht="16.5">
      <c r="A566" s="79"/>
      <c r="B566" s="78"/>
      <c r="C566" s="79"/>
      <c r="X566" s="78"/>
      <c r="Y566" s="78"/>
    </row>
    <row r="567" spans="1:25" ht="16.5">
      <c r="A567" s="79"/>
      <c r="B567" s="78"/>
      <c r="C567" s="79"/>
      <c r="X567" s="78"/>
      <c r="Y567" s="78"/>
    </row>
    <row r="568" spans="1:25" ht="16.5">
      <c r="A568" s="79"/>
      <c r="B568" s="78"/>
      <c r="C568" s="79"/>
      <c r="X568" s="78"/>
      <c r="Y568" s="78"/>
    </row>
    <row r="569" spans="1:25" ht="16.5">
      <c r="A569" s="79"/>
      <c r="B569" s="78"/>
      <c r="C569" s="79"/>
      <c r="X569" s="78"/>
      <c r="Y569" s="78"/>
    </row>
    <row r="570" spans="1:25" ht="16.5">
      <c r="A570" s="79"/>
      <c r="B570" s="78"/>
      <c r="C570" s="79"/>
      <c r="X570" s="78"/>
      <c r="Y570" s="78"/>
    </row>
    <row r="571" spans="1:25" ht="16.5">
      <c r="A571" s="79"/>
      <c r="B571" s="78"/>
      <c r="C571" s="79"/>
      <c r="X571" s="78"/>
      <c r="Y571" s="78"/>
    </row>
    <row r="572" spans="1:25" ht="16.5">
      <c r="A572" s="79"/>
      <c r="B572" s="78"/>
      <c r="C572" s="79"/>
      <c r="X572" s="78"/>
      <c r="Y572" s="78"/>
    </row>
    <row r="573" spans="1:25" ht="16.5">
      <c r="A573" s="79"/>
      <c r="B573" s="78"/>
      <c r="C573" s="79"/>
      <c r="X573" s="78"/>
      <c r="Y573" s="78"/>
    </row>
    <row r="574" spans="1:25" ht="16.5">
      <c r="A574" s="79"/>
      <c r="B574" s="78"/>
      <c r="C574" s="79"/>
      <c r="X574" s="78"/>
      <c r="Y574" s="78"/>
    </row>
    <row r="575" spans="1:25" ht="16.5">
      <c r="A575" s="79"/>
      <c r="B575" s="78"/>
      <c r="C575" s="79"/>
      <c r="X575" s="78"/>
      <c r="Y575" s="78"/>
    </row>
    <row r="576" spans="1:25" ht="16.5">
      <c r="A576" s="79"/>
      <c r="B576" s="78"/>
      <c r="C576" s="79"/>
      <c r="X576" s="78"/>
      <c r="Y576" s="78"/>
    </row>
    <row r="577" spans="1:25" ht="16.5">
      <c r="A577" s="79"/>
      <c r="B577" s="78"/>
      <c r="C577" s="79"/>
      <c r="X577" s="78"/>
      <c r="Y577" s="78"/>
    </row>
    <row r="578" spans="1:25" ht="16.5">
      <c r="A578" s="79"/>
      <c r="B578" s="78"/>
      <c r="C578" s="79"/>
      <c r="X578" s="78"/>
      <c r="Y578" s="78"/>
    </row>
    <row r="579" spans="1:25" ht="16.5">
      <c r="A579" s="79"/>
      <c r="B579" s="78"/>
      <c r="C579" s="79"/>
      <c r="X579" s="78"/>
      <c r="Y579" s="78"/>
    </row>
    <row r="580" spans="1:25" ht="16.5">
      <c r="A580" s="79"/>
      <c r="B580" s="78"/>
      <c r="C580" s="79"/>
      <c r="X580" s="78"/>
      <c r="Y580" s="78"/>
    </row>
    <row r="581" spans="1:25" ht="16.5">
      <c r="A581" s="79"/>
      <c r="B581" s="78"/>
      <c r="C581" s="79"/>
      <c r="X581" s="78"/>
      <c r="Y581" s="78"/>
    </row>
    <row r="582" spans="1:25" ht="16.5">
      <c r="A582" s="79"/>
      <c r="B582" s="78"/>
      <c r="C582" s="79"/>
      <c r="X582" s="78"/>
      <c r="Y582" s="78"/>
    </row>
    <row r="583" spans="1:25" ht="16.5">
      <c r="A583" s="79"/>
      <c r="B583" s="78"/>
      <c r="C583" s="79"/>
      <c r="X583" s="78"/>
      <c r="Y583" s="78"/>
    </row>
    <row r="584" spans="1:25" ht="16.5">
      <c r="A584" s="79"/>
      <c r="B584" s="78"/>
      <c r="C584" s="79"/>
      <c r="X584" s="78"/>
      <c r="Y584" s="78"/>
    </row>
    <row r="585" spans="1:25" ht="16.5">
      <c r="A585" s="79"/>
      <c r="B585" s="78"/>
      <c r="C585" s="79"/>
      <c r="X585" s="78"/>
      <c r="Y585" s="78"/>
    </row>
    <row r="586" spans="1:25" ht="16.5">
      <c r="A586" s="79"/>
      <c r="B586" s="78"/>
      <c r="C586" s="79"/>
      <c r="X586" s="78"/>
      <c r="Y586" s="78"/>
    </row>
    <row r="587" spans="1:25" ht="16.5">
      <c r="A587" s="79"/>
      <c r="B587" s="78"/>
      <c r="C587" s="79"/>
      <c r="X587" s="78"/>
      <c r="Y587" s="78"/>
    </row>
    <row r="588" spans="1:25" ht="16.5">
      <c r="A588" s="79"/>
      <c r="B588" s="78"/>
      <c r="C588" s="79"/>
      <c r="X588" s="78"/>
      <c r="Y588" s="78"/>
    </row>
    <row r="589" spans="1:25" ht="16.5">
      <c r="A589" s="79"/>
      <c r="B589" s="78"/>
      <c r="C589" s="79"/>
      <c r="X589" s="78"/>
      <c r="Y589" s="78"/>
    </row>
    <row r="590" spans="1:25" ht="16.5">
      <c r="A590" s="79"/>
      <c r="B590" s="78"/>
      <c r="C590" s="79"/>
      <c r="X590" s="78"/>
      <c r="Y590" s="78"/>
    </row>
    <row r="591" spans="1:25" ht="16.5">
      <c r="A591" s="79"/>
      <c r="B591" s="78"/>
      <c r="C591" s="79"/>
      <c r="X591" s="78"/>
      <c r="Y591" s="78"/>
    </row>
    <row r="592" spans="1:25" ht="16.5">
      <c r="A592" s="79"/>
      <c r="B592" s="78"/>
      <c r="C592" s="79"/>
      <c r="X592" s="78"/>
      <c r="Y592" s="78"/>
    </row>
    <row r="593" spans="1:25" ht="16.5">
      <c r="A593" s="79"/>
      <c r="B593" s="78"/>
      <c r="C593" s="79"/>
      <c r="X593" s="78"/>
      <c r="Y593" s="78"/>
    </row>
    <row r="594" spans="1:25" ht="16.5">
      <c r="A594" s="79"/>
      <c r="B594" s="78"/>
      <c r="C594" s="79"/>
      <c r="X594" s="78"/>
      <c r="Y594" s="78"/>
    </row>
    <row r="595" spans="1:25" ht="16.5">
      <c r="A595" s="79"/>
      <c r="B595" s="78"/>
      <c r="C595" s="79"/>
      <c r="X595" s="78"/>
      <c r="Y595" s="78"/>
    </row>
    <row r="596" spans="1:25" ht="16.5">
      <c r="A596" s="79"/>
      <c r="B596" s="78"/>
      <c r="C596" s="79"/>
      <c r="X596" s="78"/>
      <c r="Y596" s="78"/>
    </row>
    <row r="597" spans="1:25" ht="16.5">
      <c r="A597" s="79"/>
      <c r="B597" s="78"/>
      <c r="C597" s="79"/>
      <c r="X597" s="78"/>
      <c r="Y597" s="78"/>
    </row>
    <row r="598" spans="1:25" ht="16.5">
      <c r="A598" s="79"/>
      <c r="B598" s="78"/>
      <c r="C598" s="79"/>
      <c r="X598" s="78"/>
      <c r="Y598" s="78"/>
    </row>
    <row r="599" spans="1:25" ht="16.5">
      <c r="A599" s="79"/>
      <c r="B599" s="78"/>
      <c r="C599" s="79"/>
      <c r="X599" s="78"/>
      <c r="Y599" s="78"/>
    </row>
    <row r="600" spans="1:25" ht="16.5">
      <c r="A600" s="79"/>
      <c r="B600" s="78"/>
      <c r="C600" s="79"/>
      <c r="X600" s="78"/>
      <c r="Y600" s="78"/>
    </row>
    <row r="601" spans="1:25" ht="16.5">
      <c r="A601" s="79"/>
      <c r="B601" s="78"/>
      <c r="C601" s="79"/>
      <c r="X601" s="78"/>
      <c r="Y601" s="78"/>
    </row>
    <row r="602" spans="1:25" ht="16.5">
      <c r="A602" s="79"/>
      <c r="B602" s="78"/>
      <c r="C602" s="79"/>
      <c r="X602" s="78"/>
      <c r="Y602" s="78"/>
    </row>
    <row r="603" spans="1:25" ht="16.5">
      <c r="A603" s="79"/>
      <c r="B603" s="78"/>
      <c r="C603" s="79"/>
      <c r="X603" s="78"/>
      <c r="Y603" s="78"/>
    </row>
    <row r="604" spans="1:25" ht="16.5">
      <c r="A604" s="79"/>
      <c r="B604" s="78"/>
      <c r="C604" s="79"/>
      <c r="X604" s="78"/>
      <c r="Y604" s="78"/>
    </row>
    <row r="605" spans="1:25" ht="16.5">
      <c r="A605" s="79"/>
      <c r="B605" s="78"/>
      <c r="C605" s="79"/>
      <c r="X605" s="78"/>
      <c r="Y605" s="78"/>
    </row>
    <row r="606" spans="1:25" ht="16.5">
      <c r="A606" s="79"/>
      <c r="B606" s="78"/>
      <c r="C606" s="79"/>
      <c r="X606" s="78"/>
      <c r="Y606" s="78"/>
    </row>
    <row r="607" spans="1:25" ht="16.5">
      <c r="A607" s="79"/>
      <c r="B607" s="78"/>
      <c r="C607" s="79"/>
      <c r="X607" s="78"/>
      <c r="Y607" s="78"/>
    </row>
    <row r="608" spans="1:25" ht="16.5">
      <c r="A608" s="79"/>
      <c r="B608" s="78"/>
      <c r="C608" s="79"/>
      <c r="X608" s="78"/>
      <c r="Y608" s="78"/>
    </row>
    <row r="609" spans="1:25" ht="16.5">
      <c r="A609" s="79"/>
      <c r="B609" s="78"/>
      <c r="C609" s="79"/>
      <c r="X609" s="78"/>
      <c r="Y609" s="78"/>
    </row>
    <row r="610" spans="1:25" ht="16.5">
      <c r="A610" s="79"/>
      <c r="B610" s="78"/>
      <c r="C610" s="79"/>
      <c r="X610" s="78"/>
      <c r="Y610" s="78"/>
    </row>
    <row r="611" spans="1:25" ht="16.5">
      <c r="A611" s="79"/>
      <c r="B611" s="78"/>
      <c r="C611" s="79"/>
      <c r="X611" s="78"/>
      <c r="Y611" s="78"/>
    </row>
    <row r="612" spans="1:25" ht="16.5">
      <c r="A612" s="79"/>
      <c r="B612" s="78"/>
      <c r="C612" s="79"/>
      <c r="X612" s="78"/>
      <c r="Y612" s="78"/>
    </row>
    <row r="613" spans="1:25" ht="16.5">
      <c r="A613" s="79"/>
      <c r="B613" s="78"/>
      <c r="C613" s="79"/>
      <c r="X613" s="78"/>
      <c r="Y613" s="78"/>
    </row>
    <row r="614" spans="1:25" ht="16.5">
      <c r="A614" s="79"/>
      <c r="B614" s="78"/>
      <c r="C614" s="79"/>
      <c r="X614" s="78"/>
      <c r="Y614" s="78"/>
    </row>
    <row r="615" spans="1:25" ht="16.5">
      <c r="A615" s="79"/>
      <c r="B615" s="78"/>
      <c r="C615" s="79"/>
      <c r="X615" s="78"/>
      <c r="Y615" s="78"/>
    </row>
    <row r="616" spans="1:25" ht="16.5">
      <c r="A616" s="79"/>
      <c r="B616" s="78"/>
      <c r="C616" s="79"/>
      <c r="X616" s="78"/>
      <c r="Y616" s="78"/>
    </row>
    <row r="617" spans="1:25" ht="16.5">
      <c r="A617" s="79"/>
      <c r="B617" s="78"/>
      <c r="C617" s="79"/>
      <c r="X617" s="78"/>
      <c r="Y617" s="78"/>
    </row>
    <row r="618" spans="1:25" ht="16.5">
      <c r="A618" s="79"/>
      <c r="B618" s="78"/>
      <c r="C618" s="79"/>
      <c r="X618" s="78"/>
      <c r="Y618" s="78"/>
    </row>
    <row r="619" spans="1:25" ht="16.5">
      <c r="A619" s="79"/>
      <c r="B619" s="78"/>
      <c r="C619" s="79"/>
      <c r="X619" s="78"/>
      <c r="Y619" s="78"/>
    </row>
    <row r="620" spans="1:25" ht="16.5">
      <c r="A620" s="79"/>
      <c r="B620" s="78"/>
      <c r="C620" s="79"/>
      <c r="X620" s="78"/>
      <c r="Y620" s="78"/>
    </row>
    <row r="621" spans="1:25" ht="16.5">
      <c r="A621" s="79"/>
      <c r="B621" s="78"/>
      <c r="C621" s="79"/>
      <c r="X621" s="78"/>
      <c r="Y621" s="78"/>
    </row>
    <row r="622" spans="1:25" ht="16.5">
      <c r="A622" s="79"/>
      <c r="B622" s="78"/>
      <c r="C622" s="79"/>
      <c r="X622" s="78"/>
      <c r="Y622" s="78"/>
    </row>
    <row r="623" spans="1:25" ht="16.5">
      <c r="A623" s="79"/>
      <c r="B623" s="78"/>
      <c r="C623" s="79"/>
      <c r="X623" s="78"/>
      <c r="Y623" s="78"/>
    </row>
    <row r="624" spans="1:25" ht="16.5">
      <c r="A624" s="79"/>
      <c r="B624" s="78"/>
      <c r="C624" s="79"/>
      <c r="X624" s="78"/>
      <c r="Y624" s="78"/>
    </row>
    <row r="625" spans="1:25" ht="16.5">
      <c r="A625" s="79"/>
      <c r="B625" s="78"/>
      <c r="C625" s="79"/>
      <c r="X625" s="78"/>
      <c r="Y625" s="78"/>
    </row>
    <row r="626" spans="1:25" ht="16.5">
      <c r="A626" s="79"/>
      <c r="B626" s="78"/>
      <c r="C626" s="79"/>
      <c r="X626" s="78"/>
      <c r="Y626" s="78"/>
    </row>
    <row r="627" spans="1:25" ht="16.5">
      <c r="A627" s="79"/>
      <c r="B627" s="78"/>
      <c r="C627" s="79"/>
      <c r="X627" s="78"/>
      <c r="Y627" s="78"/>
    </row>
    <row r="628" spans="1:25" ht="16.5">
      <c r="A628" s="79"/>
      <c r="B628" s="78"/>
      <c r="C628" s="79"/>
      <c r="X628" s="78"/>
      <c r="Y628" s="78"/>
    </row>
    <row r="629" spans="1:25" ht="16.5">
      <c r="A629" s="79"/>
      <c r="B629" s="78"/>
      <c r="C629" s="79"/>
      <c r="X629" s="78"/>
      <c r="Y629" s="78"/>
    </row>
    <row r="630" spans="1:25" ht="16.5">
      <c r="A630" s="79"/>
      <c r="B630" s="78"/>
      <c r="C630" s="79"/>
      <c r="X630" s="78"/>
      <c r="Y630" s="78"/>
    </row>
    <row r="631" spans="1:25" ht="16.5">
      <c r="A631" s="79"/>
      <c r="B631" s="78"/>
      <c r="C631" s="79"/>
      <c r="X631" s="78"/>
      <c r="Y631" s="78"/>
    </row>
    <row r="632" spans="1:25" ht="16.5">
      <c r="A632" s="79"/>
      <c r="B632" s="78"/>
      <c r="C632" s="79"/>
      <c r="X632" s="78"/>
      <c r="Y632" s="78"/>
    </row>
    <row r="633" spans="1:25" ht="16.5">
      <c r="A633" s="79"/>
      <c r="B633" s="78"/>
      <c r="C633" s="79"/>
      <c r="X633" s="78"/>
      <c r="Y633" s="78"/>
    </row>
    <row r="634" spans="1:25" ht="16.5">
      <c r="A634" s="79"/>
      <c r="B634" s="78"/>
      <c r="C634" s="79"/>
      <c r="X634" s="78"/>
      <c r="Y634" s="78"/>
    </row>
    <row r="635" spans="1:25" ht="16.5">
      <c r="A635" s="79"/>
      <c r="B635" s="78"/>
      <c r="C635" s="79"/>
      <c r="X635" s="78"/>
      <c r="Y635" s="78"/>
    </row>
    <row r="636" spans="1:25" ht="16.5">
      <c r="A636" s="79"/>
      <c r="B636" s="78"/>
      <c r="C636" s="79"/>
      <c r="X636" s="78"/>
      <c r="Y636" s="78"/>
    </row>
    <row r="637" spans="1:25" ht="16.5">
      <c r="A637" s="79"/>
      <c r="B637" s="78"/>
      <c r="C637" s="79"/>
      <c r="X637" s="78"/>
      <c r="Y637" s="78"/>
    </row>
    <row r="638" spans="1:25" ht="16.5">
      <c r="A638" s="79"/>
      <c r="B638" s="78"/>
      <c r="C638" s="79"/>
      <c r="X638" s="78"/>
      <c r="Y638" s="78"/>
    </row>
    <row r="639" spans="1:25" ht="16.5">
      <c r="A639" s="79"/>
      <c r="B639" s="78"/>
      <c r="C639" s="79"/>
      <c r="X639" s="78"/>
      <c r="Y639" s="78"/>
    </row>
    <row r="640" spans="1:25" ht="16.5">
      <c r="A640" s="79"/>
      <c r="B640" s="78"/>
      <c r="C640" s="79"/>
      <c r="X640" s="78"/>
      <c r="Y640" s="78"/>
    </row>
    <row r="641" spans="1:25" ht="16.5">
      <c r="A641" s="79"/>
      <c r="B641" s="78"/>
      <c r="C641" s="79"/>
      <c r="X641" s="78"/>
      <c r="Y641" s="78"/>
    </row>
    <row r="642" spans="1:25" ht="16.5">
      <c r="A642" s="79"/>
      <c r="B642" s="78"/>
      <c r="C642" s="79"/>
      <c r="X642" s="78"/>
      <c r="Y642" s="78"/>
    </row>
    <row r="643" spans="1:25" ht="16.5">
      <c r="A643" s="79"/>
      <c r="B643" s="78"/>
      <c r="C643" s="79"/>
      <c r="X643" s="78"/>
      <c r="Y643" s="78"/>
    </row>
    <row r="644" spans="1:25" ht="16.5">
      <c r="A644" s="79"/>
      <c r="B644" s="78"/>
      <c r="C644" s="79"/>
      <c r="X644" s="78"/>
      <c r="Y644" s="78"/>
    </row>
    <row r="645" spans="1:25" ht="16.5">
      <c r="A645" s="79"/>
      <c r="B645" s="78"/>
      <c r="C645" s="79"/>
      <c r="X645" s="78"/>
      <c r="Y645" s="78"/>
    </row>
    <row r="646" spans="1:25" ht="16.5">
      <c r="A646" s="79"/>
      <c r="B646" s="78"/>
      <c r="C646" s="79"/>
      <c r="X646" s="78"/>
      <c r="Y646" s="78"/>
    </row>
    <row r="647" spans="1:25" ht="16.5">
      <c r="A647" s="79"/>
      <c r="B647" s="78"/>
      <c r="C647" s="79"/>
      <c r="X647" s="78"/>
      <c r="Y647" s="78"/>
    </row>
    <row r="648" spans="1:25" ht="16.5">
      <c r="A648" s="79"/>
      <c r="B648" s="78"/>
      <c r="C648" s="79"/>
      <c r="X648" s="78"/>
      <c r="Y648" s="78"/>
    </row>
    <row r="649" spans="1:25" ht="16.5">
      <c r="A649" s="79"/>
      <c r="B649" s="78"/>
      <c r="C649" s="79"/>
      <c r="X649" s="78"/>
      <c r="Y649" s="78"/>
    </row>
    <row r="650" spans="1:25" ht="16.5">
      <c r="A650" s="79"/>
      <c r="B650" s="78"/>
      <c r="C650" s="79"/>
      <c r="X650" s="78"/>
      <c r="Y650" s="78"/>
    </row>
    <row r="651" spans="1:25" ht="16.5">
      <c r="A651" s="79"/>
      <c r="B651" s="78"/>
      <c r="C651" s="79"/>
      <c r="X651" s="78"/>
      <c r="Y651" s="78"/>
    </row>
    <row r="652" spans="1:25" ht="16.5">
      <c r="A652" s="79"/>
      <c r="B652" s="78"/>
      <c r="C652" s="79"/>
      <c r="X652" s="78"/>
      <c r="Y652" s="78"/>
    </row>
    <row r="653" spans="1:25" ht="16.5">
      <c r="A653" s="79"/>
      <c r="B653" s="78"/>
      <c r="C653" s="79"/>
      <c r="X653" s="78"/>
      <c r="Y653" s="78"/>
    </row>
    <row r="654" spans="1:25" ht="16.5">
      <c r="A654" s="79"/>
      <c r="B654" s="78"/>
      <c r="C654" s="79"/>
      <c r="X654" s="78"/>
      <c r="Y654" s="78"/>
    </row>
    <row r="655" spans="1:25" ht="16.5">
      <c r="A655" s="79"/>
      <c r="B655" s="78"/>
      <c r="C655" s="79"/>
      <c r="X655" s="78"/>
      <c r="Y655" s="78"/>
    </row>
    <row r="656" spans="1:25" ht="16.5">
      <c r="A656" s="79"/>
      <c r="B656" s="78"/>
      <c r="C656" s="79"/>
      <c r="X656" s="78"/>
      <c r="Y656" s="78"/>
    </row>
    <row r="657" spans="1:25" ht="16.5">
      <c r="A657" s="79"/>
      <c r="B657" s="78"/>
      <c r="C657" s="79"/>
      <c r="X657" s="78"/>
      <c r="Y657" s="78"/>
    </row>
    <row r="658" spans="1:25" ht="16.5">
      <c r="A658" s="79"/>
      <c r="B658" s="78"/>
      <c r="C658" s="79"/>
      <c r="X658" s="78"/>
      <c r="Y658" s="78"/>
    </row>
    <row r="659" spans="1:25" ht="16.5">
      <c r="A659" s="79"/>
      <c r="B659" s="78"/>
      <c r="C659" s="79"/>
      <c r="X659" s="78"/>
      <c r="Y659" s="78"/>
    </row>
    <row r="660" spans="1:25" ht="16.5">
      <c r="A660" s="79"/>
      <c r="B660" s="78"/>
      <c r="C660" s="79"/>
      <c r="X660" s="78"/>
      <c r="Y660" s="78"/>
    </row>
    <row r="661" spans="1:25" ht="16.5">
      <c r="A661" s="79"/>
      <c r="B661" s="78"/>
      <c r="C661" s="79"/>
      <c r="X661" s="78"/>
      <c r="Y661" s="78"/>
    </row>
    <row r="662" spans="1:25" ht="16.5">
      <c r="A662" s="79"/>
      <c r="B662" s="78"/>
      <c r="C662" s="79"/>
      <c r="X662" s="78"/>
      <c r="Y662" s="78"/>
    </row>
    <row r="663" spans="1:25" ht="16.5">
      <c r="A663" s="79"/>
      <c r="B663" s="78"/>
      <c r="C663" s="79"/>
      <c r="X663" s="78"/>
      <c r="Y663" s="78"/>
    </row>
    <row r="664" spans="1:25" ht="16.5">
      <c r="A664" s="79"/>
      <c r="B664" s="78"/>
      <c r="C664" s="79"/>
      <c r="X664" s="78"/>
      <c r="Y664" s="78"/>
    </row>
    <row r="665" spans="1:25" ht="16.5">
      <c r="A665" s="79"/>
      <c r="B665" s="78"/>
      <c r="C665" s="79"/>
      <c r="X665" s="78"/>
      <c r="Y665" s="78"/>
    </row>
    <row r="666" spans="1:25" ht="16.5">
      <c r="A666" s="79"/>
      <c r="B666" s="78"/>
      <c r="C666" s="79"/>
      <c r="X666" s="78"/>
      <c r="Y666" s="78"/>
    </row>
    <row r="667" spans="1:25" ht="16.5">
      <c r="A667" s="79"/>
      <c r="B667" s="78"/>
      <c r="C667" s="79"/>
      <c r="X667" s="78"/>
      <c r="Y667" s="78"/>
    </row>
    <row r="668" spans="1:25" ht="16.5">
      <c r="A668" s="79"/>
      <c r="B668" s="78"/>
      <c r="C668" s="79"/>
      <c r="X668" s="78"/>
      <c r="Y668" s="78"/>
    </row>
    <row r="669" spans="1:25" ht="16.5">
      <c r="A669" s="79"/>
      <c r="B669" s="78"/>
      <c r="C669" s="79"/>
      <c r="X669" s="78"/>
      <c r="Y669" s="78"/>
    </row>
    <row r="670" spans="1:25" ht="16.5">
      <c r="A670" s="79"/>
      <c r="B670" s="78"/>
      <c r="C670" s="79"/>
      <c r="X670" s="78"/>
      <c r="Y670" s="78"/>
    </row>
    <row r="671" spans="1:25" ht="16.5">
      <c r="A671" s="79"/>
      <c r="B671" s="78"/>
      <c r="C671" s="79"/>
      <c r="X671" s="78"/>
      <c r="Y671" s="78"/>
    </row>
    <row r="672" spans="1:25" ht="16.5">
      <c r="A672" s="79"/>
      <c r="B672" s="78"/>
      <c r="C672" s="79"/>
      <c r="X672" s="78"/>
      <c r="Y672" s="78"/>
    </row>
    <row r="673" spans="1:25" ht="16.5">
      <c r="A673" s="79"/>
      <c r="B673" s="78"/>
      <c r="C673" s="79"/>
      <c r="X673" s="78"/>
      <c r="Y673" s="78"/>
    </row>
    <row r="674" spans="1:25" ht="16.5">
      <c r="A674" s="79"/>
      <c r="B674" s="78"/>
      <c r="C674" s="79"/>
      <c r="X674" s="78"/>
      <c r="Y674" s="78"/>
    </row>
    <row r="675" spans="1:25" ht="16.5">
      <c r="A675" s="79"/>
      <c r="B675" s="78"/>
      <c r="C675" s="79"/>
      <c r="X675" s="78"/>
      <c r="Y675" s="78"/>
    </row>
    <row r="676" spans="1:25" ht="16.5">
      <c r="A676" s="79"/>
      <c r="B676" s="78"/>
      <c r="C676" s="79"/>
      <c r="X676" s="78"/>
      <c r="Y676" s="78"/>
    </row>
    <row r="677" spans="1:25" ht="16.5">
      <c r="A677" s="79"/>
      <c r="B677" s="78"/>
      <c r="C677" s="79"/>
      <c r="X677" s="78"/>
      <c r="Y677" s="78"/>
    </row>
    <row r="678" spans="1:25" ht="16.5">
      <c r="A678" s="79"/>
      <c r="B678" s="78"/>
      <c r="C678" s="79"/>
      <c r="X678" s="78"/>
      <c r="Y678" s="78"/>
    </row>
    <row r="679" spans="1:25" ht="16.5">
      <c r="A679" s="79"/>
      <c r="B679" s="78"/>
      <c r="C679" s="79"/>
      <c r="X679" s="78"/>
      <c r="Y679" s="78"/>
    </row>
    <row r="680" spans="1:25" ht="16.5">
      <c r="A680" s="79"/>
      <c r="B680" s="78"/>
      <c r="C680" s="79"/>
      <c r="X680" s="78"/>
      <c r="Y680" s="78"/>
    </row>
    <row r="681" spans="1:25" ht="16.5">
      <c r="A681" s="79"/>
      <c r="B681" s="78"/>
      <c r="C681" s="79"/>
      <c r="X681" s="78"/>
      <c r="Y681" s="78"/>
    </row>
    <row r="682" spans="1:25" ht="16.5">
      <c r="A682" s="79"/>
      <c r="B682" s="78"/>
      <c r="C682" s="79"/>
      <c r="X682" s="78"/>
      <c r="Y682" s="78"/>
    </row>
    <row r="683" spans="1:25" ht="16.5">
      <c r="A683" s="79"/>
      <c r="B683" s="78"/>
      <c r="C683" s="79"/>
      <c r="X683" s="78"/>
      <c r="Y683" s="78"/>
    </row>
    <row r="684" spans="1:25" ht="16.5">
      <c r="A684" s="79"/>
      <c r="B684" s="78"/>
      <c r="C684" s="79"/>
      <c r="X684" s="78"/>
      <c r="Y684" s="78"/>
    </row>
    <row r="685" spans="1:25" ht="16.5">
      <c r="A685" s="79"/>
      <c r="B685" s="78"/>
      <c r="C685" s="79"/>
      <c r="X685" s="78"/>
      <c r="Y685" s="78"/>
    </row>
    <row r="686" spans="1:25" ht="16.5">
      <c r="A686" s="79"/>
      <c r="B686" s="78"/>
      <c r="C686" s="79"/>
      <c r="X686" s="78"/>
      <c r="Y686" s="78"/>
    </row>
    <row r="687" spans="1:25" ht="16.5">
      <c r="A687" s="79"/>
      <c r="B687" s="78"/>
      <c r="C687" s="79"/>
      <c r="X687" s="78"/>
      <c r="Y687" s="78"/>
    </row>
    <row r="688" spans="1:25" ht="16.5">
      <c r="A688" s="79"/>
      <c r="B688" s="78"/>
      <c r="C688" s="79"/>
      <c r="X688" s="78"/>
      <c r="Y688" s="78"/>
    </row>
    <row r="689" spans="1:25" ht="16.5">
      <c r="A689" s="79"/>
      <c r="B689" s="78"/>
      <c r="C689" s="79"/>
      <c r="X689" s="78"/>
      <c r="Y689" s="78"/>
    </row>
    <row r="690" spans="1:25" ht="16.5">
      <c r="A690" s="79"/>
      <c r="B690" s="78"/>
      <c r="C690" s="79"/>
      <c r="X690" s="78"/>
      <c r="Y690" s="78"/>
    </row>
    <row r="691" spans="1:25" ht="16.5">
      <c r="A691" s="79"/>
      <c r="B691" s="78"/>
      <c r="C691" s="79"/>
      <c r="X691" s="78"/>
      <c r="Y691" s="78"/>
    </row>
    <row r="692" spans="1:25" ht="16.5">
      <c r="A692" s="79"/>
      <c r="B692" s="78"/>
      <c r="C692" s="79"/>
      <c r="X692" s="78"/>
      <c r="Y692" s="78"/>
    </row>
    <row r="693" spans="1:25" ht="16.5">
      <c r="A693" s="79"/>
      <c r="B693" s="78"/>
      <c r="C693" s="79"/>
      <c r="X693" s="78"/>
      <c r="Y693" s="78"/>
    </row>
    <row r="694" spans="1:25" ht="16.5">
      <c r="A694" s="79"/>
      <c r="B694" s="78"/>
      <c r="C694" s="79"/>
      <c r="X694" s="78"/>
      <c r="Y694" s="78"/>
    </row>
    <row r="695" spans="1:25" ht="16.5">
      <c r="A695" s="79"/>
      <c r="B695" s="78"/>
      <c r="C695" s="79"/>
      <c r="X695" s="78"/>
      <c r="Y695" s="78"/>
    </row>
    <row r="696" spans="1:25" ht="16.5">
      <c r="A696" s="79"/>
      <c r="B696" s="78"/>
      <c r="C696" s="79"/>
      <c r="X696" s="78"/>
      <c r="Y696" s="78"/>
    </row>
    <row r="697" spans="1:25" ht="16.5">
      <c r="A697" s="79"/>
      <c r="B697" s="78"/>
      <c r="C697" s="79"/>
      <c r="X697" s="78"/>
      <c r="Y697" s="78"/>
    </row>
    <row r="698" spans="1:25" ht="16.5">
      <c r="A698" s="79"/>
      <c r="B698" s="78"/>
      <c r="C698" s="79"/>
      <c r="X698" s="78"/>
      <c r="Y698" s="78"/>
    </row>
    <row r="699" spans="1:25" ht="16.5">
      <c r="A699" s="79"/>
      <c r="B699" s="78"/>
      <c r="C699" s="79"/>
      <c r="X699" s="78"/>
      <c r="Y699" s="78"/>
    </row>
    <row r="700" spans="1:25" ht="16.5">
      <c r="A700" s="79"/>
      <c r="B700" s="78"/>
      <c r="C700" s="79"/>
      <c r="X700" s="78"/>
      <c r="Y700" s="78"/>
    </row>
    <row r="701" spans="1:25" ht="16.5">
      <c r="A701" s="79"/>
      <c r="B701" s="78"/>
      <c r="C701" s="79"/>
      <c r="X701" s="78"/>
      <c r="Y701" s="78"/>
    </row>
    <row r="702" spans="1:25" ht="16.5">
      <c r="A702" s="79"/>
      <c r="B702" s="78"/>
      <c r="C702" s="79"/>
      <c r="X702" s="78"/>
      <c r="Y702" s="78"/>
    </row>
    <row r="703" spans="1:25" ht="16.5">
      <c r="A703" s="79"/>
      <c r="B703" s="78"/>
      <c r="C703" s="79"/>
      <c r="X703" s="78"/>
      <c r="Y703" s="78"/>
    </row>
    <row r="704" spans="1:25" ht="16.5">
      <c r="A704" s="79"/>
      <c r="B704" s="78"/>
      <c r="C704" s="79"/>
      <c r="X704" s="78"/>
      <c r="Y704" s="78"/>
    </row>
    <row r="705" spans="1:25" ht="16.5">
      <c r="A705" s="79"/>
      <c r="B705" s="78"/>
      <c r="C705" s="79"/>
      <c r="X705" s="78"/>
      <c r="Y705" s="78"/>
    </row>
    <row r="706" spans="1:25" ht="16.5">
      <c r="A706" s="79"/>
      <c r="B706" s="78"/>
      <c r="C706" s="79"/>
      <c r="X706" s="78"/>
      <c r="Y706" s="78"/>
    </row>
    <row r="707" spans="1:25" ht="16.5">
      <c r="A707" s="79"/>
      <c r="B707" s="78"/>
      <c r="C707" s="79"/>
      <c r="X707" s="78"/>
      <c r="Y707" s="78"/>
    </row>
    <row r="708" spans="1:25" ht="16.5">
      <c r="A708" s="79"/>
      <c r="B708" s="78"/>
      <c r="C708" s="79"/>
      <c r="X708" s="78"/>
      <c r="Y708" s="78"/>
    </row>
    <row r="709" spans="1:25" ht="16.5">
      <c r="A709" s="79"/>
      <c r="B709" s="78"/>
      <c r="C709" s="79"/>
      <c r="X709" s="78"/>
      <c r="Y709" s="78"/>
    </row>
    <row r="710" spans="1:25" ht="16.5">
      <c r="A710" s="79"/>
      <c r="B710" s="78"/>
      <c r="C710" s="79"/>
      <c r="X710" s="78"/>
      <c r="Y710" s="78"/>
    </row>
    <row r="711" spans="1:25" ht="16.5">
      <c r="A711" s="79"/>
      <c r="B711" s="78"/>
      <c r="C711" s="79"/>
      <c r="X711" s="78"/>
      <c r="Y711" s="78"/>
    </row>
    <row r="712" spans="1:25" ht="16.5">
      <c r="A712" s="79"/>
      <c r="B712" s="78"/>
      <c r="C712" s="79"/>
      <c r="X712" s="78"/>
      <c r="Y712" s="78"/>
    </row>
    <row r="713" spans="1:25" ht="16.5">
      <c r="A713" s="79"/>
      <c r="B713" s="78"/>
      <c r="C713" s="79"/>
      <c r="X713" s="78"/>
      <c r="Y713" s="78"/>
    </row>
    <row r="714" spans="1:25" ht="16.5">
      <c r="A714" s="79"/>
      <c r="B714" s="78"/>
      <c r="C714" s="79"/>
      <c r="X714" s="78"/>
      <c r="Y714" s="78"/>
    </row>
    <row r="715" spans="1:25" ht="16.5">
      <c r="A715" s="79"/>
      <c r="B715" s="78"/>
      <c r="C715" s="79"/>
      <c r="X715" s="78"/>
      <c r="Y715" s="78"/>
    </row>
    <row r="716" spans="1:25" ht="16.5">
      <c r="A716" s="79"/>
      <c r="B716" s="78"/>
      <c r="C716" s="79"/>
      <c r="X716" s="78"/>
      <c r="Y716" s="78"/>
    </row>
    <row r="717" spans="1:25" ht="16.5">
      <c r="A717" s="79"/>
      <c r="B717" s="78"/>
      <c r="C717" s="79"/>
      <c r="X717" s="78"/>
      <c r="Y717" s="78"/>
    </row>
    <row r="718" spans="1:25" ht="16.5">
      <c r="A718" s="79"/>
      <c r="B718" s="78"/>
      <c r="C718" s="79"/>
      <c r="X718" s="78"/>
      <c r="Y718" s="78"/>
    </row>
    <row r="719" spans="1:25" ht="16.5">
      <c r="A719" s="79"/>
      <c r="B719" s="78"/>
      <c r="C719" s="79"/>
      <c r="X719" s="78"/>
      <c r="Y719" s="78"/>
    </row>
    <row r="720" spans="1:25" ht="16.5">
      <c r="A720" s="79"/>
      <c r="B720" s="78"/>
      <c r="C720" s="79"/>
      <c r="X720" s="78"/>
      <c r="Y720" s="78"/>
    </row>
    <row r="721" spans="1:25" ht="16.5">
      <c r="A721" s="79"/>
      <c r="B721" s="78"/>
      <c r="C721" s="79"/>
      <c r="X721" s="78"/>
      <c r="Y721" s="78"/>
    </row>
    <row r="722" spans="1:25" ht="16.5">
      <c r="A722" s="79"/>
      <c r="B722" s="78"/>
      <c r="C722" s="79"/>
      <c r="X722" s="78"/>
      <c r="Y722" s="78"/>
    </row>
    <row r="723" spans="1:25" ht="16.5">
      <c r="A723" s="79"/>
      <c r="B723" s="78"/>
      <c r="C723" s="79"/>
      <c r="X723" s="78"/>
      <c r="Y723" s="78"/>
    </row>
    <row r="724" spans="1:25" ht="16.5">
      <c r="A724" s="79"/>
      <c r="B724" s="78"/>
      <c r="C724" s="79"/>
      <c r="X724" s="78"/>
      <c r="Y724" s="78"/>
    </row>
    <row r="725" spans="1:25" ht="16.5">
      <c r="A725" s="79"/>
      <c r="B725" s="78"/>
      <c r="C725" s="79"/>
      <c r="X725" s="78"/>
      <c r="Y725" s="78"/>
    </row>
    <row r="726" spans="1:25" ht="16.5">
      <c r="A726" s="79"/>
      <c r="B726" s="78"/>
      <c r="C726" s="79"/>
      <c r="X726" s="78"/>
      <c r="Y726" s="78"/>
    </row>
    <row r="727" spans="1:25" ht="16.5">
      <c r="A727" s="79"/>
      <c r="B727" s="78"/>
      <c r="C727" s="79"/>
      <c r="X727" s="78"/>
      <c r="Y727" s="78"/>
    </row>
    <row r="728" spans="1:25" ht="16.5">
      <c r="A728" s="79"/>
      <c r="B728" s="78"/>
      <c r="C728" s="79"/>
      <c r="X728" s="78"/>
      <c r="Y728" s="78"/>
    </row>
    <row r="729" spans="1:25" ht="16.5">
      <c r="A729" s="79"/>
      <c r="B729" s="78"/>
      <c r="C729" s="79"/>
      <c r="X729" s="78"/>
      <c r="Y729" s="78"/>
    </row>
    <row r="730" spans="1:25" ht="16.5">
      <c r="A730" s="79"/>
      <c r="B730" s="78"/>
      <c r="C730" s="79"/>
      <c r="X730" s="78"/>
      <c r="Y730" s="78"/>
    </row>
    <row r="731" spans="1:25" ht="16.5">
      <c r="A731" s="79"/>
      <c r="B731" s="78"/>
      <c r="C731" s="79"/>
      <c r="X731" s="78"/>
      <c r="Y731" s="78"/>
    </row>
    <row r="732" spans="1:25" ht="16.5">
      <c r="A732" s="79"/>
      <c r="B732" s="78"/>
      <c r="C732" s="79"/>
      <c r="X732" s="78"/>
      <c r="Y732" s="78"/>
    </row>
    <row r="733" spans="1:25" ht="16.5">
      <c r="A733" s="79"/>
      <c r="B733" s="78"/>
      <c r="C733" s="79"/>
      <c r="X733" s="78"/>
      <c r="Y733" s="78"/>
    </row>
    <row r="734" spans="1:25" ht="16.5">
      <c r="A734" s="79"/>
      <c r="B734" s="78"/>
      <c r="C734" s="79"/>
      <c r="X734" s="78"/>
      <c r="Y734" s="78"/>
    </row>
    <row r="735" spans="1:25" ht="16.5">
      <c r="A735" s="79"/>
      <c r="B735" s="78"/>
      <c r="C735" s="79"/>
      <c r="X735" s="78"/>
      <c r="Y735" s="78"/>
    </row>
    <row r="736" spans="1:25" ht="16.5">
      <c r="A736" s="79"/>
      <c r="B736" s="78"/>
      <c r="C736" s="79"/>
      <c r="X736" s="78"/>
      <c r="Y736" s="78"/>
    </row>
    <row r="737" spans="1:25" ht="16.5">
      <c r="A737" s="79"/>
      <c r="B737" s="78"/>
      <c r="C737" s="79"/>
      <c r="X737" s="78"/>
      <c r="Y737" s="78"/>
    </row>
    <row r="738" spans="1:25" ht="16.5">
      <c r="A738" s="79"/>
      <c r="B738" s="78"/>
      <c r="C738" s="79"/>
      <c r="X738" s="78"/>
      <c r="Y738" s="78"/>
    </row>
    <row r="739" spans="1:25" ht="16.5">
      <c r="A739" s="79"/>
      <c r="B739" s="78"/>
      <c r="C739" s="79"/>
      <c r="X739" s="78"/>
      <c r="Y739" s="78"/>
    </row>
    <row r="740" spans="1:25" ht="16.5">
      <c r="A740" s="79"/>
      <c r="B740" s="78"/>
      <c r="C740" s="79"/>
      <c r="X740" s="78"/>
      <c r="Y740" s="78"/>
    </row>
    <row r="741" spans="1:25" ht="16.5">
      <c r="A741" s="79"/>
      <c r="B741" s="78"/>
      <c r="C741" s="79"/>
      <c r="X741" s="78"/>
      <c r="Y741" s="78"/>
    </row>
    <row r="742" spans="1:25" ht="16.5">
      <c r="A742" s="79"/>
      <c r="B742" s="78"/>
      <c r="C742" s="79"/>
      <c r="X742" s="78"/>
      <c r="Y742" s="78"/>
    </row>
    <row r="743" spans="1:25" ht="16.5">
      <c r="A743" s="79"/>
      <c r="B743" s="78"/>
      <c r="C743" s="79"/>
      <c r="X743" s="78"/>
      <c r="Y743" s="78"/>
    </row>
    <row r="744" spans="1:25" ht="16.5">
      <c r="A744" s="79"/>
      <c r="B744" s="78"/>
      <c r="C744" s="79"/>
      <c r="X744" s="78"/>
      <c r="Y744" s="78"/>
    </row>
    <row r="745" spans="1:25" ht="16.5">
      <c r="A745" s="79"/>
      <c r="B745" s="78"/>
      <c r="C745" s="79"/>
      <c r="X745" s="78"/>
      <c r="Y745" s="78"/>
    </row>
    <row r="746" spans="1:25" ht="16.5">
      <c r="A746" s="79"/>
      <c r="B746" s="78"/>
      <c r="C746" s="79"/>
      <c r="X746" s="78"/>
      <c r="Y746" s="78"/>
    </row>
    <row r="747" spans="1:25" ht="16.5">
      <c r="A747" s="79"/>
      <c r="B747" s="78"/>
      <c r="C747" s="79"/>
      <c r="X747" s="78"/>
      <c r="Y747" s="78"/>
    </row>
    <row r="748" spans="1:25" ht="16.5">
      <c r="A748" s="79"/>
      <c r="B748" s="78"/>
      <c r="C748" s="79"/>
      <c r="X748" s="78"/>
      <c r="Y748" s="78"/>
    </row>
    <row r="749" spans="1:25" ht="16.5">
      <c r="A749" s="79"/>
      <c r="B749" s="78"/>
      <c r="C749" s="79"/>
      <c r="X749" s="78"/>
      <c r="Y749" s="78"/>
    </row>
    <row r="750" spans="1:25" ht="16.5">
      <c r="A750" s="79"/>
      <c r="B750" s="78"/>
      <c r="C750" s="79"/>
      <c r="X750" s="78"/>
      <c r="Y750" s="78"/>
    </row>
    <row r="751" spans="1:25" ht="16.5">
      <c r="A751" s="79"/>
      <c r="B751" s="78"/>
      <c r="C751" s="79"/>
      <c r="X751" s="78"/>
      <c r="Y751" s="78"/>
    </row>
    <row r="752" spans="1:25" ht="16.5">
      <c r="A752" s="79"/>
      <c r="B752" s="78"/>
      <c r="C752" s="79"/>
      <c r="X752" s="78"/>
      <c r="Y752" s="78"/>
    </row>
    <row r="753" spans="1:25" ht="16.5">
      <c r="A753" s="79"/>
      <c r="B753" s="78"/>
      <c r="C753" s="79"/>
      <c r="X753" s="78"/>
      <c r="Y753" s="78"/>
    </row>
    <row r="754" spans="1:25" ht="16.5">
      <c r="A754" s="79"/>
      <c r="B754" s="78"/>
      <c r="C754" s="79"/>
      <c r="X754" s="78"/>
      <c r="Y754" s="78"/>
    </row>
    <row r="755" spans="1:25" ht="16.5">
      <c r="A755" s="79"/>
      <c r="B755" s="78"/>
      <c r="C755" s="79"/>
      <c r="X755" s="78"/>
      <c r="Y755" s="78"/>
    </row>
    <row r="756" spans="1:25" ht="16.5">
      <c r="A756" s="79"/>
      <c r="B756" s="78"/>
      <c r="C756" s="79"/>
      <c r="X756" s="78"/>
      <c r="Y756" s="78"/>
    </row>
    <row r="757" spans="1:25" ht="16.5">
      <c r="A757" s="79"/>
      <c r="B757" s="78"/>
      <c r="C757" s="79"/>
      <c r="X757" s="78"/>
      <c r="Y757" s="78"/>
    </row>
    <row r="758" spans="1:25" ht="16.5">
      <c r="A758" s="79"/>
      <c r="B758" s="78"/>
      <c r="C758" s="79"/>
      <c r="X758" s="78"/>
      <c r="Y758" s="78"/>
    </row>
    <row r="759" spans="1:25" ht="16.5">
      <c r="A759" s="79"/>
      <c r="B759" s="78"/>
      <c r="C759" s="79"/>
      <c r="X759" s="78"/>
      <c r="Y759" s="78"/>
    </row>
    <row r="760" spans="1:25" ht="16.5">
      <c r="A760" s="79"/>
      <c r="B760" s="78"/>
      <c r="C760" s="79"/>
      <c r="X760" s="78"/>
      <c r="Y760" s="78"/>
    </row>
    <row r="761" spans="1:25" ht="16.5">
      <c r="A761" s="79"/>
      <c r="B761" s="78"/>
      <c r="C761" s="79"/>
      <c r="X761" s="78"/>
      <c r="Y761" s="78"/>
    </row>
    <row r="762" spans="1:25" ht="16.5">
      <c r="A762" s="79"/>
      <c r="B762" s="78"/>
      <c r="C762" s="79"/>
      <c r="X762" s="78"/>
      <c r="Y762" s="78"/>
    </row>
    <row r="763" spans="1:25" ht="16.5">
      <c r="A763" s="79"/>
      <c r="B763" s="78"/>
      <c r="C763" s="79"/>
      <c r="X763" s="78"/>
      <c r="Y763" s="78"/>
    </row>
    <row r="764" spans="1:25" ht="16.5">
      <c r="A764" s="79"/>
      <c r="B764" s="78"/>
      <c r="C764" s="79"/>
      <c r="X764" s="78"/>
      <c r="Y764" s="78"/>
    </row>
    <row r="765" spans="1:25" ht="16.5">
      <c r="A765" s="79"/>
      <c r="B765" s="78"/>
      <c r="C765" s="79"/>
      <c r="X765" s="78"/>
      <c r="Y765" s="78"/>
    </row>
    <row r="766" spans="1:25" ht="16.5">
      <c r="A766" s="79"/>
      <c r="B766" s="78"/>
      <c r="C766" s="79"/>
      <c r="X766" s="78"/>
      <c r="Y766" s="78"/>
    </row>
    <row r="767" spans="1:25" ht="16.5">
      <c r="A767" s="79"/>
      <c r="B767" s="78"/>
      <c r="C767" s="79"/>
      <c r="X767" s="78"/>
      <c r="Y767" s="78"/>
    </row>
    <row r="768" spans="1:25" ht="16.5">
      <c r="A768" s="79"/>
      <c r="B768" s="78"/>
      <c r="C768" s="79"/>
      <c r="X768" s="78"/>
      <c r="Y768" s="78"/>
    </row>
    <row r="769" spans="1:25" ht="16.5">
      <c r="A769" s="79"/>
      <c r="B769" s="78"/>
      <c r="C769" s="79"/>
      <c r="X769" s="78"/>
      <c r="Y769" s="78"/>
    </row>
    <row r="770" spans="1:25" ht="16.5">
      <c r="A770" s="79"/>
      <c r="B770" s="78"/>
      <c r="C770" s="79"/>
      <c r="X770" s="78"/>
      <c r="Y770" s="78"/>
    </row>
    <row r="771" spans="1:25" ht="16.5">
      <c r="A771" s="79"/>
      <c r="B771" s="78"/>
      <c r="C771" s="79"/>
      <c r="X771" s="78"/>
      <c r="Y771" s="78"/>
    </row>
    <row r="772" spans="1:25" ht="16.5">
      <c r="A772" s="79"/>
      <c r="B772" s="78"/>
      <c r="C772" s="79"/>
      <c r="X772" s="78"/>
      <c r="Y772" s="78"/>
    </row>
    <row r="773" spans="1:25" ht="16.5">
      <c r="A773" s="79"/>
      <c r="B773" s="78"/>
      <c r="C773" s="79"/>
      <c r="X773" s="78"/>
      <c r="Y773" s="78"/>
    </row>
    <row r="774" spans="1:25" ht="16.5">
      <c r="A774" s="79"/>
      <c r="B774" s="78"/>
      <c r="C774" s="79"/>
      <c r="X774" s="78"/>
      <c r="Y774" s="78"/>
    </row>
    <row r="775" spans="1:25" ht="16.5">
      <c r="A775" s="79"/>
      <c r="B775" s="78"/>
      <c r="C775" s="79"/>
      <c r="X775" s="78"/>
      <c r="Y775" s="78"/>
    </row>
    <row r="776" spans="1:25" ht="16.5">
      <c r="A776" s="79"/>
      <c r="B776" s="78"/>
      <c r="C776" s="79"/>
      <c r="X776" s="78"/>
      <c r="Y776" s="78"/>
    </row>
    <row r="777" spans="1:25" ht="16.5">
      <c r="A777" s="79"/>
      <c r="B777" s="78"/>
      <c r="C777" s="79"/>
      <c r="X777" s="78"/>
      <c r="Y777" s="78"/>
    </row>
    <row r="778" spans="1:25" ht="16.5">
      <c r="A778" s="79"/>
      <c r="B778" s="78"/>
      <c r="C778" s="79"/>
      <c r="X778" s="78"/>
      <c r="Y778" s="78"/>
    </row>
    <row r="779" spans="1:25" ht="16.5">
      <c r="A779" s="79"/>
      <c r="B779" s="78"/>
      <c r="C779" s="79"/>
      <c r="X779" s="78"/>
      <c r="Y779" s="78"/>
    </row>
    <row r="780" spans="1:25" ht="16.5">
      <c r="A780" s="79"/>
      <c r="B780" s="78"/>
      <c r="C780" s="79"/>
      <c r="X780" s="78"/>
      <c r="Y780" s="78"/>
    </row>
    <row r="781" spans="1:25" ht="16.5">
      <c r="A781" s="79"/>
      <c r="B781" s="78"/>
      <c r="C781" s="79"/>
      <c r="X781" s="78"/>
      <c r="Y781" s="78"/>
    </row>
    <row r="782" spans="1:25" ht="16.5">
      <c r="A782" s="79"/>
      <c r="B782" s="78"/>
      <c r="C782" s="79"/>
      <c r="X782" s="78"/>
      <c r="Y782" s="78"/>
    </row>
    <row r="783" spans="1:25" ht="16.5">
      <c r="A783" s="79"/>
      <c r="B783" s="78"/>
      <c r="C783" s="79"/>
      <c r="X783" s="78"/>
      <c r="Y783" s="78"/>
    </row>
    <row r="784" spans="1:25" ht="16.5">
      <c r="A784" s="79"/>
      <c r="B784" s="78"/>
      <c r="C784" s="79"/>
      <c r="X784" s="78"/>
      <c r="Y784" s="78"/>
    </row>
    <row r="785" spans="1:25" ht="16.5">
      <c r="A785" s="79"/>
      <c r="B785" s="78"/>
      <c r="C785" s="79"/>
      <c r="X785" s="78"/>
      <c r="Y785" s="78"/>
    </row>
    <row r="786" spans="1:25" ht="16.5">
      <c r="A786" s="79"/>
      <c r="B786" s="78"/>
      <c r="C786" s="79"/>
      <c r="X786" s="78"/>
      <c r="Y786" s="78"/>
    </row>
    <row r="787" spans="1:25" ht="16.5">
      <c r="A787" s="79"/>
      <c r="B787" s="78"/>
      <c r="C787" s="79"/>
      <c r="X787" s="78"/>
      <c r="Y787" s="78"/>
    </row>
    <row r="788" spans="1:25" ht="16.5">
      <c r="A788" s="79"/>
      <c r="B788" s="78"/>
      <c r="C788" s="79"/>
      <c r="X788" s="78"/>
      <c r="Y788" s="78"/>
    </row>
    <row r="789" spans="1:25" ht="16.5">
      <c r="A789" s="79"/>
      <c r="B789" s="78"/>
      <c r="C789" s="79"/>
      <c r="X789" s="78"/>
      <c r="Y789" s="78"/>
    </row>
    <row r="790" spans="1:25" ht="16.5">
      <c r="A790" s="79"/>
      <c r="B790" s="78"/>
      <c r="C790" s="79"/>
      <c r="X790" s="78"/>
      <c r="Y790" s="78"/>
    </row>
    <row r="791" spans="1:25" ht="16.5">
      <c r="A791" s="79"/>
      <c r="B791" s="78"/>
      <c r="C791" s="79"/>
      <c r="X791" s="78"/>
      <c r="Y791" s="78"/>
    </row>
    <row r="792" spans="1:25" ht="16.5">
      <c r="A792" s="79"/>
      <c r="B792" s="78"/>
      <c r="C792" s="79"/>
      <c r="X792" s="78"/>
      <c r="Y792" s="78"/>
    </row>
    <row r="793" spans="1:25" ht="16.5">
      <c r="A793" s="79"/>
      <c r="B793" s="78"/>
      <c r="C793" s="79"/>
      <c r="X793" s="78"/>
      <c r="Y793" s="78"/>
    </row>
    <row r="794" spans="1:25" ht="16.5">
      <c r="A794" s="79"/>
      <c r="B794" s="78"/>
      <c r="C794" s="79"/>
      <c r="X794" s="78"/>
      <c r="Y794" s="78"/>
    </row>
    <row r="795" spans="1:25" ht="16.5">
      <c r="A795" s="79"/>
      <c r="B795" s="78"/>
      <c r="C795" s="79"/>
      <c r="X795" s="78"/>
      <c r="Y795" s="78"/>
    </row>
    <row r="796" spans="1:25" ht="16.5">
      <c r="A796" s="79"/>
      <c r="B796" s="78"/>
      <c r="C796" s="79"/>
      <c r="X796" s="78"/>
      <c r="Y796" s="78"/>
    </row>
    <row r="797" spans="1:25" ht="16.5">
      <c r="A797" s="79"/>
      <c r="B797" s="78"/>
      <c r="C797" s="79"/>
      <c r="X797" s="78"/>
      <c r="Y797" s="78"/>
    </row>
    <row r="798" spans="1:25" ht="16.5">
      <c r="A798" s="79"/>
      <c r="B798" s="78"/>
      <c r="C798" s="79"/>
      <c r="X798" s="78"/>
      <c r="Y798" s="78"/>
    </row>
    <row r="799" spans="1:25" ht="16.5">
      <c r="A799" s="79"/>
      <c r="B799" s="78"/>
      <c r="C799" s="79"/>
      <c r="X799" s="78"/>
      <c r="Y799" s="78"/>
    </row>
    <row r="800" spans="1:25" ht="16.5">
      <c r="A800" s="79"/>
      <c r="B800" s="78"/>
      <c r="C800" s="79"/>
      <c r="X800" s="78"/>
      <c r="Y800" s="78"/>
    </row>
    <row r="801" spans="1:25" ht="16.5">
      <c r="A801" s="79"/>
      <c r="B801" s="78"/>
      <c r="C801" s="79"/>
      <c r="X801" s="78"/>
      <c r="Y801" s="78"/>
    </row>
    <row r="802" spans="1:25" ht="16.5">
      <c r="A802" s="79"/>
      <c r="B802" s="78"/>
      <c r="C802" s="79"/>
      <c r="X802" s="78"/>
      <c r="Y802" s="78"/>
    </row>
    <row r="803" spans="1:25" ht="16.5">
      <c r="A803" s="79"/>
      <c r="B803" s="78"/>
      <c r="C803" s="79"/>
      <c r="X803" s="78"/>
      <c r="Y803" s="78"/>
    </row>
    <row r="804" spans="1:25" ht="16.5">
      <c r="A804" s="79"/>
      <c r="B804" s="78"/>
      <c r="C804" s="79"/>
      <c r="X804" s="78"/>
      <c r="Y804" s="78"/>
    </row>
    <row r="805" spans="1:25" ht="16.5">
      <c r="A805" s="79"/>
      <c r="B805" s="78"/>
      <c r="C805" s="79"/>
      <c r="X805" s="78"/>
      <c r="Y805" s="78"/>
    </row>
    <row r="806" spans="1:25" ht="16.5">
      <c r="A806" s="79"/>
      <c r="B806" s="78"/>
      <c r="C806" s="79"/>
      <c r="X806" s="78"/>
      <c r="Y806" s="78"/>
    </row>
    <row r="807" spans="1:25" ht="16.5">
      <c r="A807" s="79"/>
      <c r="B807" s="78"/>
      <c r="C807" s="79"/>
      <c r="X807" s="78"/>
      <c r="Y807" s="78"/>
    </row>
    <row r="808" spans="1:25" ht="16.5">
      <c r="A808" s="79"/>
      <c r="B808" s="78"/>
      <c r="C808" s="79"/>
      <c r="X808" s="78"/>
      <c r="Y808" s="78"/>
    </row>
    <row r="809" spans="1:25" ht="16.5">
      <c r="A809" s="79"/>
      <c r="B809" s="78"/>
      <c r="C809" s="79"/>
      <c r="X809" s="78"/>
      <c r="Y809" s="78"/>
    </row>
    <row r="810" spans="1:25" ht="16.5">
      <c r="A810" s="79"/>
      <c r="B810" s="78"/>
      <c r="C810" s="79"/>
      <c r="X810" s="78"/>
      <c r="Y810" s="78"/>
    </row>
    <row r="811" spans="1:25" ht="16.5">
      <c r="A811" s="79"/>
      <c r="B811" s="78"/>
      <c r="C811" s="79"/>
      <c r="X811" s="78"/>
      <c r="Y811" s="78"/>
    </row>
    <row r="812" spans="1:25" ht="16.5">
      <c r="A812" s="79"/>
      <c r="B812" s="78"/>
      <c r="C812" s="79"/>
      <c r="X812" s="78"/>
      <c r="Y812" s="78"/>
    </row>
    <row r="813" spans="1:25" ht="16.5">
      <c r="A813" s="79"/>
      <c r="B813" s="78"/>
      <c r="C813" s="79"/>
      <c r="X813" s="78"/>
      <c r="Y813" s="78"/>
    </row>
    <row r="814" spans="1:25" ht="16.5">
      <c r="A814" s="79"/>
      <c r="B814" s="78"/>
      <c r="C814" s="79"/>
      <c r="X814" s="78"/>
      <c r="Y814" s="78"/>
    </row>
    <row r="815" spans="1:25" ht="16.5">
      <c r="A815" s="79"/>
      <c r="B815" s="78"/>
      <c r="C815" s="79"/>
      <c r="X815" s="78"/>
      <c r="Y815" s="78"/>
    </row>
    <row r="816" spans="1:25" ht="16.5">
      <c r="A816" s="79"/>
      <c r="B816" s="78"/>
      <c r="C816" s="79"/>
      <c r="X816" s="78"/>
      <c r="Y816" s="78"/>
    </row>
    <row r="817" spans="1:25" ht="16.5">
      <c r="A817" s="79"/>
      <c r="B817" s="78"/>
      <c r="C817" s="79"/>
      <c r="X817" s="78"/>
      <c r="Y817" s="78"/>
    </row>
    <row r="818" spans="1:25" ht="16.5">
      <c r="A818" s="79"/>
      <c r="B818" s="78"/>
      <c r="C818" s="79"/>
      <c r="X818" s="78"/>
      <c r="Y818" s="78"/>
    </row>
    <row r="819" spans="1:25" ht="16.5">
      <c r="A819" s="79"/>
      <c r="B819" s="78"/>
      <c r="C819" s="79"/>
      <c r="X819" s="78"/>
      <c r="Y819" s="78"/>
    </row>
    <row r="820" spans="1:25" ht="16.5">
      <c r="A820" s="79"/>
      <c r="B820" s="78"/>
      <c r="C820" s="79"/>
      <c r="X820" s="78"/>
      <c r="Y820" s="78"/>
    </row>
    <row r="821" spans="1:25" ht="16.5">
      <c r="A821" s="79"/>
      <c r="B821" s="78"/>
      <c r="C821" s="79"/>
      <c r="X821" s="78"/>
      <c r="Y821" s="78"/>
    </row>
    <row r="822" spans="1:25" ht="16.5">
      <c r="A822" s="79"/>
      <c r="B822" s="78"/>
      <c r="C822" s="79"/>
      <c r="X822" s="78"/>
      <c r="Y822" s="78"/>
    </row>
    <row r="823" spans="1:25" ht="16.5">
      <c r="A823" s="79"/>
      <c r="B823" s="78"/>
      <c r="C823" s="79"/>
      <c r="X823" s="78"/>
      <c r="Y823" s="78"/>
    </row>
    <row r="824" spans="1:25" ht="16.5">
      <c r="A824" s="79"/>
      <c r="B824" s="78"/>
      <c r="C824" s="79"/>
      <c r="X824" s="78"/>
      <c r="Y824" s="78"/>
    </row>
    <row r="825" spans="1:25" ht="16.5">
      <c r="A825" s="79"/>
      <c r="B825" s="78"/>
      <c r="C825" s="79"/>
      <c r="X825" s="78"/>
      <c r="Y825" s="78"/>
    </row>
    <row r="826" spans="1:25" ht="16.5">
      <c r="A826" s="79"/>
      <c r="B826" s="78"/>
      <c r="C826" s="79"/>
      <c r="X826" s="78"/>
      <c r="Y826" s="78"/>
    </row>
    <row r="827" spans="1:25" ht="16.5">
      <c r="A827" s="79"/>
      <c r="B827" s="78"/>
      <c r="C827" s="79"/>
      <c r="X827" s="78"/>
      <c r="Y827" s="78"/>
    </row>
    <row r="828" spans="1:25" ht="16.5">
      <c r="A828" s="79"/>
      <c r="B828" s="78"/>
      <c r="C828" s="79"/>
      <c r="X828" s="78"/>
      <c r="Y828" s="78"/>
    </row>
    <row r="829" spans="1:25" ht="16.5">
      <c r="A829" s="79"/>
      <c r="B829" s="78"/>
      <c r="C829" s="79"/>
      <c r="X829" s="78"/>
      <c r="Y829" s="78"/>
    </row>
    <row r="830" spans="1:25" ht="16.5">
      <c r="A830" s="79"/>
      <c r="B830" s="78"/>
      <c r="C830" s="79"/>
      <c r="X830" s="78"/>
      <c r="Y830" s="78"/>
    </row>
    <row r="831" spans="1:25" ht="16.5">
      <c r="A831" s="79"/>
      <c r="B831" s="78"/>
      <c r="C831" s="79"/>
      <c r="X831" s="78"/>
      <c r="Y831" s="78"/>
    </row>
    <row r="832" spans="1:25" ht="16.5">
      <c r="A832" s="79"/>
      <c r="B832" s="78"/>
      <c r="C832" s="79"/>
      <c r="X832" s="78"/>
      <c r="Y832" s="78"/>
    </row>
    <row r="833" spans="1:25" ht="16.5">
      <c r="A833" s="79"/>
      <c r="B833" s="78"/>
      <c r="C833" s="79"/>
      <c r="X833" s="78"/>
      <c r="Y833" s="78"/>
    </row>
    <row r="834" spans="1:25" ht="16.5">
      <c r="A834" s="79"/>
      <c r="B834" s="78"/>
      <c r="C834" s="79"/>
      <c r="X834" s="78"/>
      <c r="Y834" s="78"/>
    </row>
    <row r="835" spans="1:25" ht="16.5">
      <c r="A835" s="79"/>
      <c r="B835" s="78"/>
      <c r="C835" s="79"/>
      <c r="X835" s="78"/>
      <c r="Y835" s="78"/>
    </row>
    <row r="836" spans="1:25" ht="16.5">
      <c r="A836" s="79"/>
      <c r="B836" s="78"/>
      <c r="C836" s="79"/>
      <c r="X836" s="78"/>
      <c r="Y836" s="78"/>
    </row>
    <row r="837" spans="1:25" ht="16.5">
      <c r="A837" s="79"/>
      <c r="B837" s="78"/>
      <c r="C837" s="79"/>
      <c r="X837" s="78"/>
      <c r="Y837" s="78"/>
    </row>
    <row r="838" spans="1:25" ht="16.5">
      <c r="A838" s="79"/>
      <c r="B838" s="78"/>
      <c r="C838" s="79"/>
      <c r="X838" s="78"/>
      <c r="Y838" s="78"/>
    </row>
    <row r="839" spans="1:25" ht="16.5">
      <c r="A839" s="79"/>
      <c r="B839" s="78"/>
      <c r="C839" s="79"/>
      <c r="X839" s="78"/>
      <c r="Y839" s="78"/>
    </row>
    <row r="840" spans="1:25" ht="16.5">
      <c r="A840" s="79"/>
      <c r="B840" s="78"/>
      <c r="C840" s="79"/>
      <c r="X840" s="78"/>
      <c r="Y840" s="78"/>
    </row>
    <row r="841" spans="1:25" ht="16.5">
      <c r="A841" s="79"/>
      <c r="B841" s="78"/>
      <c r="C841" s="79"/>
      <c r="X841" s="78"/>
      <c r="Y841" s="78"/>
    </row>
    <row r="842" spans="1:25" ht="16.5">
      <c r="A842" s="79"/>
      <c r="B842" s="78"/>
      <c r="C842" s="79"/>
      <c r="X842" s="78"/>
      <c r="Y842" s="78"/>
    </row>
    <row r="843" spans="1:25" ht="16.5">
      <c r="A843" s="79"/>
      <c r="B843" s="78"/>
      <c r="C843" s="79"/>
      <c r="X843" s="78"/>
      <c r="Y843" s="78"/>
    </row>
    <row r="844" spans="1:25" ht="16.5">
      <c r="A844" s="79"/>
      <c r="B844" s="78"/>
      <c r="C844" s="79"/>
      <c r="X844" s="78"/>
      <c r="Y844" s="78"/>
    </row>
    <row r="845" spans="1:25" ht="16.5">
      <c r="A845" s="79"/>
      <c r="B845" s="78"/>
      <c r="C845" s="79"/>
      <c r="X845" s="78"/>
      <c r="Y845" s="78"/>
    </row>
    <row r="846" spans="1:25" ht="16.5">
      <c r="A846" s="79"/>
      <c r="B846" s="78"/>
      <c r="C846" s="79"/>
      <c r="X846" s="78"/>
      <c r="Y846" s="78"/>
    </row>
    <row r="847" spans="1:25" ht="16.5">
      <c r="A847" s="79"/>
      <c r="B847" s="78"/>
      <c r="C847" s="79"/>
      <c r="X847" s="78"/>
      <c r="Y847" s="78"/>
    </row>
    <row r="848" spans="1:25" ht="16.5">
      <c r="A848" s="79"/>
      <c r="B848" s="78"/>
      <c r="C848" s="79"/>
      <c r="X848" s="78"/>
      <c r="Y848" s="78"/>
    </row>
  </sheetData>
  <mergeCells count="13">
    <mergeCell ref="I108:J108"/>
    <mergeCell ref="I106:J106"/>
    <mergeCell ref="K106:U106"/>
    <mergeCell ref="A113:Y113"/>
    <mergeCell ref="K108:U108"/>
    <mergeCell ref="K105:U105"/>
    <mergeCell ref="A2:U2"/>
    <mergeCell ref="A1:U1"/>
    <mergeCell ref="I103:J103"/>
    <mergeCell ref="I104:J104"/>
    <mergeCell ref="I105:J105"/>
    <mergeCell ref="A98:I98"/>
    <mergeCell ref="C102:U102"/>
  </mergeCells>
  <printOptions/>
  <pageMargins left="0.3937007874015748" right="0.3937007874015748" top="1.68" bottom="0" header="0.5118110236220472" footer="0.5118110236220472"/>
  <pageSetup horizontalDpi="600" verticalDpi="600" orientation="portrait" paperSize="9" r:id="rId1"/>
  <headerFooter alignWithMargins="0">
    <oddHeader>&amp;C&amp;"標楷體,粗體"&amp;18
臺北市臺灣銀行產業工會&amp;14
&amp;"Times New Roman,粗體"&amp;16 99&amp;"標楷體,粗體"年&amp;"Times New Roman,粗體"1-10&amp;"標楷體,粗體"月收支明細表暨&amp;"Times New Roman,粗體"100&amp;"標楷體,粗體"年度預算表&amp;"標楷體,標準"&amp;14
&amp;R&amp;"Times New Roman,標準"
2010.11.03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2010-11-04T03:04:41Z</cp:lastPrinted>
  <dcterms:created xsi:type="dcterms:W3CDTF">2004-03-23T06:04:03Z</dcterms:created>
  <dcterms:modified xsi:type="dcterms:W3CDTF">2010-11-04T06:37:03Z</dcterms:modified>
  <cp:category/>
  <cp:version/>
  <cp:contentType/>
  <cp:contentStatus/>
</cp:coreProperties>
</file>